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面试及综合成绩" sheetId="2" r:id="rId1"/>
  </sheets>
  <definedNames>
    <definedName name="_xlnm._FilterDatabase" localSheetId="0" hidden="1">面试及综合成绩!$A$2:$P$151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<sst xmlns="http://schemas.openxmlformats.org/spreadsheetml/2006/main" count="1259" uniqueCount="490">
  <si>
    <r>
      <rPr>
        <sz val="12"/>
        <color theme="1"/>
        <rFont val="宋体"/>
        <charset val="134"/>
      </rPr>
      <t>附件：</t>
    </r>
    <r>
      <rPr>
        <b/>
        <sz val="16"/>
        <color theme="1"/>
        <rFont val="宋体"/>
        <charset val="134"/>
      </rPr>
      <t>黄石经济技术开发区·铁山区2024年中小学教师招聘面试成绩及综合成绩一览表</t>
    </r>
  </si>
  <si>
    <t>序号</t>
  </si>
  <si>
    <t>姓名</t>
  </si>
  <si>
    <t>准考证号</t>
  </si>
  <si>
    <t>区县代码加岗位性质代码岗位特性代码加报考学段加报考科目代码加子岗位</t>
  </si>
  <si>
    <t>拟报考的岗位类型名称</t>
  </si>
  <si>
    <t>拟报考的学科名称</t>
  </si>
  <si>
    <t>拟报考的岗位性质名称</t>
  </si>
  <si>
    <t>岗位招聘数</t>
  </si>
  <si>
    <t>笔试
成绩</t>
  </si>
  <si>
    <t>笔试折合成绩（40%）</t>
  </si>
  <si>
    <t>面试成绩</t>
  </si>
  <si>
    <t>面试合格分数线</t>
  </si>
  <si>
    <t>面试折合成绩（60%）</t>
  </si>
  <si>
    <t>综合
成绩</t>
  </si>
  <si>
    <t>岗位
排名</t>
  </si>
  <si>
    <t>备注</t>
  </si>
  <si>
    <t>卢治孜</t>
  </si>
  <si>
    <t>12014010501504</t>
  </si>
  <si>
    <t>020511小学201</t>
  </si>
  <si>
    <t>新机制教师岗</t>
  </si>
  <si>
    <t>小学语文</t>
  </si>
  <si>
    <t>普通岗</t>
  </si>
  <si>
    <t>2</t>
  </si>
  <si>
    <t>75.50</t>
  </si>
  <si>
    <t>拟进入体检</t>
  </si>
  <si>
    <t>邹雯</t>
  </si>
  <si>
    <t>12014020105227</t>
  </si>
  <si>
    <t>76.50</t>
  </si>
  <si>
    <t>杨佳丹</t>
  </si>
  <si>
    <t>12014020106403</t>
  </si>
  <si>
    <t>73.25</t>
  </si>
  <si>
    <t>黄双</t>
  </si>
  <si>
    <t>12014020102020</t>
  </si>
  <si>
    <t>78.55</t>
  </si>
  <si>
    <t>罗微</t>
  </si>
  <si>
    <t>12014010304820</t>
  </si>
  <si>
    <t>72.30</t>
  </si>
  <si>
    <t>周芳</t>
  </si>
  <si>
    <t>12014020106328</t>
  </si>
  <si>
    <t>70.85</t>
  </si>
  <si>
    <t>盛亚萍</t>
  </si>
  <si>
    <t>12024020200511</t>
  </si>
  <si>
    <t>020511小学202</t>
  </si>
  <si>
    <t>小学数学</t>
  </si>
  <si>
    <t>1</t>
  </si>
  <si>
    <t>86.00</t>
  </si>
  <si>
    <t>汪垚</t>
  </si>
  <si>
    <t>12024120105206</t>
  </si>
  <si>
    <t>76.90</t>
  </si>
  <si>
    <t>万思倩</t>
  </si>
  <si>
    <t>12024020200920</t>
  </si>
  <si>
    <t>75.05</t>
  </si>
  <si>
    <t>柯茜</t>
  </si>
  <si>
    <t>22014020105111</t>
  </si>
  <si>
    <t>020521小学201</t>
  </si>
  <si>
    <t>地方自主招聘农村教师岗</t>
  </si>
  <si>
    <t>9</t>
  </si>
  <si>
    <t>80.55</t>
  </si>
  <si>
    <t>荀玉婷</t>
  </si>
  <si>
    <t>22014020101822</t>
  </si>
  <si>
    <t>80.90</t>
  </si>
  <si>
    <t>潘研</t>
  </si>
  <si>
    <t>22014020105927</t>
  </si>
  <si>
    <t>77.95</t>
  </si>
  <si>
    <t>马汶倩</t>
  </si>
  <si>
    <t>22014020101218</t>
  </si>
  <si>
    <t>81.40</t>
  </si>
  <si>
    <t>程灿</t>
  </si>
  <si>
    <t>22014020104030</t>
  </si>
  <si>
    <t>78.50</t>
  </si>
  <si>
    <t>刘丹</t>
  </si>
  <si>
    <t>22014020101403</t>
  </si>
  <si>
    <t>82.70</t>
  </si>
  <si>
    <t>王梦平</t>
  </si>
  <si>
    <t>22014020102522</t>
  </si>
  <si>
    <t>78.00</t>
  </si>
  <si>
    <t>程倩</t>
  </si>
  <si>
    <t>22014020104119</t>
  </si>
  <si>
    <t>77.50</t>
  </si>
  <si>
    <t>李培桢</t>
  </si>
  <si>
    <t>22014020105219</t>
  </si>
  <si>
    <t>李紫宣</t>
  </si>
  <si>
    <t>22014020102726</t>
  </si>
  <si>
    <t>74.55</t>
  </si>
  <si>
    <t>肖秋凤</t>
  </si>
  <si>
    <t>22014020104720</t>
  </si>
  <si>
    <t>78.35</t>
  </si>
  <si>
    <t>黄竹君</t>
  </si>
  <si>
    <t>22014020103205</t>
  </si>
  <si>
    <t>75.70</t>
  </si>
  <si>
    <t>黄伟军</t>
  </si>
  <si>
    <t>22014020106227</t>
  </si>
  <si>
    <t>74.45</t>
  </si>
  <si>
    <t>曹子怡</t>
  </si>
  <si>
    <t>22014020105519</t>
  </si>
  <si>
    <t>77.10</t>
  </si>
  <si>
    <t>艾雪薇</t>
  </si>
  <si>
    <t>22014020104205</t>
  </si>
  <si>
    <t>74.80</t>
  </si>
  <si>
    <t>余鑫雅</t>
  </si>
  <si>
    <t>22014020102728</t>
  </si>
  <si>
    <t>76.05</t>
  </si>
  <si>
    <t>韦欣怡</t>
  </si>
  <si>
    <t>22014020100704</t>
  </si>
  <si>
    <t>75.40</t>
  </si>
  <si>
    <t>胡丽文</t>
  </si>
  <si>
    <t>22014020103619</t>
  </si>
  <si>
    <t>75.25</t>
  </si>
  <si>
    <t>杨溪</t>
  </si>
  <si>
    <t>22014020104917</t>
  </si>
  <si>
    <t>陈婉莹</t>
  </si>
  <si>
    <t>22014020106602</t>
  </si>
  <si>
    <t>74.60</t>
  </si>
  <si>
    <t>熊兰芳</t>
  </si>
  <si>
    <t>22014020105024</t>
  </si>
  <si>
    <t>75.55</t>
  </si>
  <si>
    <t>崔俊鹏</t>
  </si>
  <si>
    <t>22014020105809</t>
  </si>
  <si>
    <t>冯超</t>
  </si>
  <si>
    <t>22014020102322</t>
  </si>
  <si>
    <t>张喻</t>
  </si>
  <si>
    <t>22014020101226</t>
  </si>
  <si>
    <t>74.40</t>
  </si>
  <si>
    <t>罗蓉</t>
  </si>
  <si>
    <t>22014020102005</t>
  </si>
  <si>
    <t>陈清云</t>
  </si>
  <si>
    <t>22014020107208</t>
  </si>
  <si>
    <t>75.30</t>
  </si>
  <si>
    <t>李雪花</t>
  </si>
  <si>
    <t>22014020102809</t>
  </si>
  <si>
    <t>74.35</t>
  </si>
  <si>
    <t>王竞</t>
  </si>
  <si>
    <t>22024010106621</t>
  </si>
  <si>
    <t>020521小学202</t>
  </si>
  <si>
    <t>8</t>
  </si>
  <si>
    <t>78.05</t>
  </si>
  <si>
    <t>聂娅曼</t>
  </si>
  <si>
    <t>22024020202319</t>
  </si>
  <si>
    <t>83.45</t>
  </si>
  <si>
    <t>杨揆</t>
  </si>
  <si>
    <t>22024020108327</t>
  </si>
  <si>
    <t>85.00</t>
  </si>
  <si>
    <t>曹妍</t>
  </si>
  <si>
    <t>22024020107518</t>
  </si>
  <si>
    <t>82.20</t>
  </si>
  <si>
    <t>刘卉</t>
  </si>
  <si>
    <t>22024030300801</t>
  </si>
  <si>
    <t>程瑶</t>
  </si>
  <si>
    <t>22024020200627</t>
  </si>
  <si>
    <t>80.10</t>
  </si>
  <si>
    <t>连冬伟</t>
  </si>
  <si>
    <t>22024020200311</t>
  </si>
  <si>
    <t>82.75</t>
  </si>
  <si>
    <t>曹文秀</t>
  </si>
  <si>
    <t>22024010108114</t>
  </si>
  <si>
    <t>81.90</t>
  </si>
  <si>
    <t>吴俊文</t>
  </si>
  <si>
    <t>22024020109426</t>
  </si>
  <si>
    <t>78.70</t>
  </si>
  <si>
    <t>饶光明</t>
  </si>
  <si>
    <t>22024020109306</t>
  </si>
  <si>
    <t>80.60</t>
  </si>
  <si>
    <t>华兆仪</t>
  </si>
  <si>
    <t>22024020202623</t>
  </si>
  <si>
    <t>79.95</t>
  </si>
  <si>
    <t>汪潮</t>
  </si>
  <si>
    <t>22024020108404</t>
  </si>
  <si>
    <t>77.80</t>
  </si>
  <si>
    <t>王惠敏</t>
  </si>
  <si>
    <t>22024010102410</t>
  </si>
  <si>
    <t>79.20</t>
  </si>
  <si>
    <t>陈素</t>
  </si>
  <si>
    <t>22024020107410</t>
  </si>
  <si>
    <t>82.55</t>
  </si>
  <si>
    <t>刘欣</t>
  </si>
  <si>
    <t>22024020201811</t>
  </si>
  <si>
    <t>79.15</t>
  </si>
  <si>
    <t>杨紫崴</t>
  </si>
  <si>
    <t>22024020200115</t>
  </si>
  <si>
    <t>80.25</t>
  </si>
  <si>
    <t>董倩</t>
  </si>
  <si>
    <t>22024020108304</t>
  </si>
  <si>
    <t>82.35</t>
  </si>
  <si>
    <t>刘如意</t>
  </si>
  <si>
    <t>22024020107620</t>
  </si>
  <si>
    <t>79.30</t>
  </si>
  <si>
    <t>蔡浩霖</t>
  </si>
  <si>
    <t>22024020202029</t>
  </si>
  <si>
    <t>77.60</t>
  </si>
  <si>
    <t>陈艳琳</t>
  </si>
  <si>
    <t>22024020107502</t>
  </si>
  <si>
    <t>79.85</t>
  </si>
  <si>
    <t>吴恒</t>
  </si>
  <si>
    <t>22024010101501</t>
  </si>
  <si>
    <t>80.15</t>
  </si>
  <si>
    <t>熊三妹</t>
  </si>
  <si>
    <t>22024010102821</t>
  </si>
  <si>
    <t>夏武</t>
  </si>
  <si>
    <t>22024020109510</t>
  </si>
  <si>
    <t>78.10</t>
  </si>
  <si>
    <t>李春霞</t>
  </si>
  <si>
    <t>22024020201219</t>
  </si>
  <si>
    <t>77.70</t>
  </si>
  <si>
    <t>郑文婷</t>
  </si>
  <si>
    <t>22034020301523</t>
  </si>
  <si>
    <t>020521小学203</t>
  </si>
  <si>
    <t>小学英语</t>
  </si>
  <si>
    <t>83.90</t>
  </si>
  <si>
    <t>柳媚</t>
  </si>
  <si>
    <t>22034020300330</t>
  </si>
  <si>
    <t>76.10</t>
  </si>
  <si>
    <t>占萌</t>
  </si>
  <si>
    <t>22034020301109</t>
  </si>
  <si>
    <t>77.45</t>
  </si>
  <si>
    <t>徐宝芳</t>
  </si>
  <si>
    <t>22034020301124</t>
  </si>
  <si>
    <t>79.60</t>
  </si>
  <si>
    <t>王瑶</t>
  </si>
  <si>
    <t>22034020300716</t>
  </si>
  <si>
    <t>费文琦</t>
  </si>
  <si>
    <t>22034020300722</t>
  </si>
  <si>
    <t>76.00</t>
  </si>
  <si>
    <t>冯梦兰</t>
  </si>
  <si>
    <t>22094020204501</t>
  </si>
  <si>
    <t>020521小学209</t>
  </si>
  <si>
    <t>小学信息技术</t>
  </si>
  <si>
    <t>全梦婷</t>
  </si>
  <si>
    <t>22094020204728</t>
  </si>
  <si>
    <t>80.95</t>
  </si>
  <si>
    <t>蔡浩</t>
  </si>
  <si>
    <t>22094020204821</t>
  </si>
  <si>
    <t>75.95</t>
  </si>
  <si>
    <t>黄婷婷</t>
  </si>
  <si>
    <t>22084020600126</t>
  </si>
  <si>
    <t>020521小学208</t>
  </si>
  <si>
    <t>小学美术</t>
  </si>
  <si>
    <t>79.55</t>
  </si>
  <si>
    <t>李力</t>
  </si>
  <si>
    <t>22084020600421</t>
  </si>
  <si>
    <t>76.55</t>
  </si>
  <si>
    <t>柯娟</t>
  </si>
  <si>
    <t>22084020600127</t>
  </si>
  <si>
    <t>74.30</t>
  </si>
  <si>
    <t>张晨晨</t>
  </si>
  <si>
    <t>23044010307205</t>
  </si>
  <si>
    <t>020521初中304</t>
  </si>
  <si>
    <t>初中道德与法治</t>
  </si>
  <si>
    <t>3</t>
  </si>
  <si>
    <t>79.40</t>
  </si>
  <si>
    <t>胡华</t>
  </si>
  <si>
    <t>23044020503101</t>
  </si>
  <si>
    <t>卢荣荣</t>
  </si>
  <si>
    <t>23044020502807</t>
  </si>
  <si>
    <t>75.45</t>
  </si>
  <si>
    <t>王泽君</t>
  </si>
  <si>
    <t>23044020502902</t>
  </si>
  <si>
    <t>73.40</t>
  </si>
  <si>
    <t>张丽平</t>
  </si>
  <si>
    <t>23044020502613</t>
  </si>
  <si>
    <t>尹暄妍</t>
  </si>
  <si>
    <t>23044020502928</t>
  </si>
  <si>
    <t>72.75</t>
  </si>
  <si>
    <t>朱芝欣</t>
  </si>
  <si>
    <t>23044100305905</t>
  </si>
  <si>
    <t>78.25</t>
  </si>
  <si>
    <t>李微儿</t>
  </si>
  <si>
    <t>23044070201911</t>
  </si>
  <si>
    <t>77.15</t>
  </si>
  <si>
    <t>朱琪</t>
  </si>
  <si>
    <t>23044020502903</t>
  </si>
  <si>
    <t>77.00</t>
  </si>
  <si>
    <t>余银萍</t>
  </si>
  <si>
    <t>23014020401428</t>
  </si>
  <si>
    <t>020521初中301</t>
  </si>
  <si>
    <t>初中语文</t>
  </si>
  <si>
    <t>73.45</t>
  </si>
  <si>
    <t>柯于达</t>
  </si>
  <si>
    <t>23014120203602</t>
  </si>
  <si>
    <t>73.55</t>
  </si>
  <si>
    <t>罗静</t>
  </si>
  <si>
    <t>23014020400709</t>
  </si>
  <si>
    <t>69.90</t>
  </si>
  <si>
    <t>廖紫婷</t>
  </si>
  <si>
    <t>23014020401530</t>
  </si>
  <si>
    <t>70.55</t>
  </si>
  <si>
    <t>柯姣</t>
  </si>
  <si>
    <t>23014020402317</t>
  </si>
  <si>
    <t>67.00</t>
  </si>
  <si>
    <t>敖璐佳</t>
  </si>
  <si>
    <t>23014020400515</t>
  </si>
  <si>
    <t>69.75</t>
  </si>
  <si>
    <t>张倩芸</t>
  </si>
  <si>
    <t>23054020503304</t>
  </si>
  <si>
    <t>020521初中305</t>
  </si>
  <si>
    <t>初中历史</t>
  </si>
  <si>
    <t>李仕</t>
  </si>
  <si>
    <t>23054020503318</t>
  </si>
  <si>
    <t>74.85</t>
  </si>
  <si>
    <t>余黎</t>
  </si>
  <si>
    <t>23054020503311</t>
  </si>
  <si>
    <t>73.65</t>
  </si>
  <si>
    <t>王康</t>
  </si>
  <si>
    <t>23054020503312</t>
  </si>
  <si>
    <t>74.50</t>
  </si>
  <si>
    <t>王梦</t>
  </si>
  <si>
    <t>23054061100816</t>
  </si>
  <si>
    <t>73.50</t>
  </si>
  <si>
    <t>高欢</t>
  </si>
  <si>
    <t>23054020503428</t>
  </si>
  <si>
    <t>70.05</t>
  </si>
  <si>
    <t>郑安广</t>
  </si>
  <si>
    <t>23054020503830</t>
  </si>
  <si>
    <t>71.35</t>
  </si>
  <si>
    <t>吕书涵</t>
  </si>
  <si>
    <t>23054020503730</t>
  </si>
  <si>
    <t>73.10</t>
  </si>
  <si>
    <t>卢翔</t>
  </si>
  <si>
    <t>23054020503406</t>
  </si>
  <si>
    <t>72.90</t>
  </si>
  <si>
    <t>吕婧</t>
  </si>
  <si>
    <t>23034020502230</t>
  </si>
  <si>
    <t>020521初中303</t>
  </si>
  <si>
    <t>初中英语</t>
  </si>
  <si>
    <t>83.80</t>
  </si>
  <si>
    <t>罗佩</t>
  </si>
  <si>
    <t>23034010405706</t>
  </si>
  <si>
    <t>78.90</t>
  </si>
  <si>
    <t>李赵悦</t>
  </si>
  <si>
    <t>23034020501526</t>
  </si>
  <si>
    <t>卫珺</t>
  </si>
  <si>
    <t>32014020105226</t>
  </si>
  <si>
    <t>020531小学201</t>
  </si>
  <si>
    <t>城镇义务教育学校教师岗</t>
  </si>
  <si>
    <t>4</t>
  </si>
  <si>
    <t>胡丽琴</t>
  </si>
  <si>
    <t>32014020105011</t>
  </si>
  <si>
    <t>75.90</t>
  </si>
  <si>
    <t>罗细林</t>
  </si>
  <si>
    <t>32014020100814</t>
  </si>
  <si>
    <t>张美佳</t>
  </si>
  <si>
    <t>32014020100401</t>
  </si>
  <si>
    <t>74.00</t>
  </si>
  <si>
    <t>刘丝露</t>
  </si>
  <si>
    <t>32014020104513</t>
  </si>
  <si>
    <t>王莎</t>
  </si>
  <si>
    <t>32014020103621</t>
  </si>
  <si>
    <t>万钱芳</t>
  </si>
  <si>
    <t>32014090100220</t>
  </si>
  <si>
    <t>72.85</t>
  </si>
  <si>
    <t>周梓怡</t>
  </si>
  <si>
    <t>32014020104413</t>
  </si>
  <si>
    <t>73.95</t>
  </si>
  <si>
    <t>刘冰洁</t>
  </si>
  <si>
    <t>32014020105303</t>
  </si>
  <si>
    <t>肖辰依</t>
  </si>
  <si>
    <t>32014020105217</t>
  </si>
  <si>
    <t>72.05</t>
  </si>
  <si>
    <t>张佳浩</t>
  </si>
  <si>
    <t>32014020104213</t>
  </si>
  <si>
    <t>72.80</t>
  </si>
  <si>
    <t>陈倩</t>
  </si>
  <si>
    <t>32014020101306</t>
  </si>
  <si>
    <t>72.55</t>
  </si>
  <si>
    <t>吴晶晶</t>
  </si>
  <si>
    <t>32024020200406</t>
  </si>
  <si>
    <t>020531小学202</t>
  </si>
  <si>
    <t>81.60</t>
  </si>
  <si>
    <t>袁玄</t>
  </si>
  <si>
    <t>32024020202920</t>
  </si>
  <si>
    <t>82.95</t>
  </si>
  <si>
    <t>程佳璇</t>
  </si>
  <si>
    <t>32024020108717</t>
  </si>
  <si>
    <t>82.05</t>
  </si>
  <si>
    <t>彭晋</t>
  </si>
  <si>
    <t>32064020302528</t>
  </si>
  <si>
    <t>020531小学206</t>
  </si>
  <si>
    <t>小学音乐</t>
  </si>
  <si>
    <t>77.20</t>
  </si>
  <si>
    <t>周思颖</t>
  </si>
  <si>
    <t>32064020302601</t>
  </si>
  <si>
    <t>76.60</t>
  </si>
  <si>
    <t>潘金婷</t>
  </si>
  <si>
    <t>32064020302614</t>
  </si>
  <si>
    <t>廖春菊</t>
  </si>
  <si>
    <t>32084020601607</t>
  </si>
  <si>
    <t>020531小学208</t>
  </si>
  <si>
    <t>权莉娜</t>
  </si>
  <si>
    <t>32084020600519</t>
  </si>
  <si>
    <t>李诗晴</t>
  </si>
  <si>
    <t>32084020601517</t>
  </si>
  <si>
    <t>73.70</t>
  </si>
  <si>
    <t>刘彬</t>
  </si>
  <si>
    <t>32104020304010</t>
  </si>
  <si>
    <t>020531小学210</t>
  </si>
  <si>
    <t>小学心理健康</t>
  </si>
  <si>
    <t>86.30</t>
  </si>
  <si>
    <t>宋计彬</t>
  </si>
  <si>
    <t>32104010706203</t>
  </si>
  <si>
    <t>84.50</t>
  </si>
  <si>
    <t>黎璐</t>
  </si>
  <si>
    <t>32104020304122</t>
  </si>
  <si>
    <t>72.50</t>
  </si>
  <si>
    <t>胡民飞</t>
  </si>
  <si>
    <t>33044110506310</t>
  </si>
  <si>
    <t>020532初中304</t>
  </si>
  <si>
    <t>退役军人专岗</t>
  </si>
  <si>
    <t>64.40</t>
  </si>
  <si>
    <t>姜仕昭</t>
  </si>
  <si>
    <t>33044020502615</t>
  </si>
  <si>
    <t>63.30</t>
  </si>
  <si>
    <t>马利红</t>
  </si>
  <si>
    <t>33014010507104</t>
  </si>
  <si>
    <t>020531初中301</t>
  </si>
  <si>
    <t>杜薇</t>
  </si>
  <si>
    <t>33014010506320</t>
  </si>
  <si>
    <t>71.00</t>
  </si>
  <si>
    <t>王芬</t>
  </si>
  <si>
    <t>33014010506502</t>
  </si>
  <si>
    <t>72.10</t>
  </si>
  <si>
    <t>刘成林</t>
  </si>
  <si>
    <t>33024020403406</t>
  </si>
  <si>
    <t>020531初中302</t>
  </si>
  <si>
    <t>初中数学</t>
  </si>
  <si>
    <t>82.80</t>
  </si>
  <si>
    <t>吴红</t>
  </si>
  <si>
    <t>33024020404006</t>
  </si>
  <si>
    <t>78.95</t>
  </si>
  <si>
    <t>张杨</t>
  </si>
  <si>
    <t>33024020403319</t>
  </si>
  <si>
    <t>79.75</t>
  </si>
  <si>
    <t>冯光</t>
  </si>
  <si>
    <t>33074020601921</t>
  </si>
  <si>
    <t>020531初中307</t>
  </si>
  <si>
    <t>初中物理</t>
  </si>
  <si>
    <t>马哲海</t>
  </si>
  <si>
    <t>33074020601901</t>
  </si>
  <si>
    <t>李成杰</t>
  </si>
  <si>
    <t>33084010410105</t>
  </si>
  <si>
    <t>020531初中308</t>
  </si>
  <si>
    <t>初中化学</t>
  </si>
  <si>
    <t>姚梦莲</t>
  </si>
  <si>
    <t>33084020504614</t>
  </si>
  <si>
    <t>69.25</t>
  </si>
  <si>
    <t>邹雅岚</t>
  </si>
  <si>
    <t>33094020602724</t>
  </si>
  <si>
    <t>020531初中309</t>
  </si>
  <si>
    <t>初中生物</t>
  </si>
  <si>
    <t>70.40</t>
  </si>
  <si>
    <t>陈稳</t>
  </si>
  <si>
    <t>33094020602407</t>
  </si>
  <si>
    <t>72.40</t>
  </si>
  <si>
    <t>周萍</t>
  </si>
  <si>
    <t>33094020602718</t>
  </si>
  <si>
    <t>72.60</t>
  </si>
  <si>
    <t>郭非凡</t>
  </si>
  <si>
    <t>33064020504111</t>
  </si>
  <si>
    <t>020531初中306</t>
  </si>
  <si>
    <t>初中地理</t>
  </si>
  <si>
    <t>84.85</t>
  </si>
  <si>
    <t>王壮</t>
  </si>
  <si>
    <t>33064020504015</t>
  </si>
  <si>
    <t>74.90</t>
  </si>
  <si>
    <t>陈敏</t>
  </si>
  <si>
    <t>33054010113504</t>
  </si>
  <si>
    <t>020531初中305</t>
  </si>
  <si>
    <t>吴凯</t>
  </si>
  <si>
    <t>33054020503810</t>
  </si>
  <si>
    <t>70.45</t>
  </si>
  <si>
    <t>南小凡</t>
  </si>
  <si>
    <t>33054110507007</t>
  </si>
  <si>
    <t>刘雨</t>
  </si>
  <si>
    <t>33034020501001</t>
  </si>
  <si>
    <t>020531初中303</t>
  </si>
  <si>
    <t>81.75</t>
  </si>
  <si>
    <t>范伎伎</t>
  </si>
  <si>
    <t>33034020502119</t>
  </si>
  <si>
    <t>81.00</t>
  </si>
  <si>
    <t>李阳</t>
  </si>
  <si>
    <t>33034020500628</t>
  </si>
  <si>
    <t>81.65</t>
  </si>
  <si>
    <t>刘梦雪</t>
  </si>
  <si>
    <t>33144020404814</t>
  </si>
  <si>
    <t>020531初中314</t>
  </si>
  <si>
    <t>初中心理健康</t>
  </si>
  <si>
    <t>张雯</t>
  </si>
  <si>
    <t>33144020404706</t>
  </si>
  <si>
    <t>77.75</t>
  </si>
  <si>
    <t>陈婕</t>
  </si>
  <si>
    <t>33144020404723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</si>
</sst>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font>
    <font>
      <sz val="10"/>
      <name val="宋体"/>
      <charset val="134"/>
    </font>
    <font>
      <sz val="12"/>
      <color theme="1"/>
      <name val="宋体"/>
      <charset val="134"/>
    </font>
    <font>
      <sz val="14"/>
      <color theme="1"/>
      <name val="宋体"/>
      <charset val="134"/>
    </font>
    <font>
      <b/>
      <sz val="10"/>
      <name val="宋体"/>
      <charset val="134"/>
    </font>
    <font>
      <sz val="10"/>
      <color rgb="FFFF0000"/>
      <name val="宋体"/>
      <charset val="134"/>
    </font>
    <font>
      <sz val="11"/>
      <color rgb="FFFF0000"/>
      <name val="宋体"/>
      <charset val="134"/>
    </font>
    <font>
      <sz val="10"/>
      <color rgb="FFFF0000"/>
      <name val="仿宋_GB2312"/>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b/>
      <sz val="16"/>
      <color theme="1"/>
      <name val="宋体"/>
      <charset val="134"/>
    </font>
  </fonts>
  <fills count="34">
    <fill>
      <patternFill patternType="none"/>
    </fill>
    <fill>
      <patternFill patternType="gray125"/>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0" fillId="0" borderId="0">
      <alignment vertical="center"/>
    </xf>
  </cellStyleXfs>
  <cellXfs count="1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7" fillId="0" borderId="1" xfId="50" applyFont="1" applyFill="1" applyBorder="1" applyAlignment="1">
      <alignment horizontal="center" vertical="center"/>
    </xf>
    <xf numFmtId="0" fontId="8" fillId="0" borderId="2" xfId="49" applyFont="1" applyFill="1" applyBorder="1" applyAlignment="1">
      <alignment horizontal="center" vertical="center"/>
    </xf>
    <xf numFmtId="0" fontId="9" fillId="0" borderId="1" xfId="50" applyFont="1" applyFill="1" applyBorder="1" applyAlignment="1">
      <alignment horizontal="center" vertical="center"/>
    </xf>
    <xf numFmtId="0" fontId="7" fillId="2" borderId="1" xfId="50" applyFont="1" applyFill="1" applyBorder="1" applyAlignment="1">
      <alignment horizontal="center" vertical="center"/>
    </xf>
    <xf numFmtId="0" fontId="8" fillId="2" borderId="2" xfId="49" applyFont="1" applyFill="1" applyBorder="1" applyAlignment="1">
      <alignment horizontal="center" vertical="center"/>
    </xf>
    <xf numFmtId="0" fontId="9" fillId="2" borderId="1" xfId="5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1"/>
  <sheetViews>
    <sheetView tabSelected="1" zoomScale="90" zoomScaleNormal="90" workbookViewId="0">
      <selection activeCell="A2" sqref="$A2:$XFD2"/>
    </sheetView>
  </sheetViews>
  <sheetFormatPr defaultColWidth="9" defaultRowHeight="35" customHeight="1"/>
  <cols>
    <col min="1" max="1" width="4.75" style="2" customWidth="1"/>
    <col min="2" max="2" width="6.88333333333333" style="2" customWidth="1"/>
    <col min="3" max="3" width="9.88333333333333" style="2" customWidth="1"/>
    <col min="4" max="4" width="13.25" style="2" customWidth="1"/>
    <col min="5" max="5" width="6.88333333333333" style="2" customWidth="1"/>
    <col min="6" max="6" width="10.3833333333333" style="2" customWidth="1"/>
    <col min="7" max="7" width="6.88333333333333" style="2" customWidth="1"/>
    <col min="8" max="8" width="4.63333333333333" style="2" customWidth="1"/>
    <col min="9" max="9" width="9.13333333333333" style="2" customWidth="1"/>
    <col min="10" max="15" width="7.38333333333333" style="2" customWidth="1"/>
    <col min="16" max="16" width="13.75" style="2" customWidth="1"/>
    <col min="17" max="16384" width="9" style="2"/>
  </cols>
  <sheetData>
    <row r="1" s="1" customFormat="1" customHeight="1" spans="1:16">
      <c r="A1" s="4" t="s">
        <v>0</v>
      </c>
      <c r="B1" s="5"/>
      <c r="C1" s="5"/>
      <c r="D1" s="5"/>
      <c r="E1" s="5"/>
      <c r="F1" s="5"/>
      <c r="G1" s="5"/>
      <c r="H1" s="5"/>
      <c r="I1" s="5"/>
      <c r="J1" s="5"/>
      <c r="K1" s="5"/>
      <c r="L1" s="5"/>
      <c r="M1" s="5"/>
      <c r="N1" s="5"/>
      <c r="O1" s="5"/>
      <c r="P1" s="5"/>
    </row>
    <row r="2" s="2" customFormat="1" ht="76" customHeight="1" spans="1:16">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s="2" customFormat="1" customHeight="1" spans="1:16">
      <c r="A3" s="7">
        <v>1</v>
      </c>
      <c r="B3" s="7" t="s">
        <v>17</v>
      </c>
      <c r="C3" s="7" t="s">
        <v>18</v>
      </c>
      <c r="D3" s="7" t="s">
        <v>19</v>
      </c>
      <c r="E3" s="7" t="s">
        <v>20</v>
      </c>
      <c r="F3" s="7" t="s">
        <v>21</v>
      </c>
      <c r="G3" s="7" t="s">
        <v>22</v>
      </c>
      <c r="H3" s="7" t="s">
        <v>23</v>
      </c>
      <c r="I3" s="7" t="s">
        <v>24</v>
      </c>
      <c r="J3" s="7">
        <f t="shared" ref="J3:J66" si="0">I3*0.4</f>
        <v>30.2</v>
      </c>
      <c r="K3" s="13">
        <v>82.82</v>
      </c>
      <c r="L3" s="13">
        <v>70</v>
      </c>
      <c r="M3" s="13">
        <f t="shared" ref="M3:M66" si="1">K3*0.6</f>
        <v>49.692</v>
      </c>
      <c r="N3" s="13">
        <f t="shared" ref="N3:N66" si="2">J3+M3</f>
        <v>79.892</v>
      </c>
      <c r="O3" s="13">
        <v>1</v>
      </c>
      <c r="P3" s="14" t="s">
        <v>25</v>
      </c>
    </row>
    <row r="4" s="2" customFormat="1" customHeight="1" spans="1:16">
      <c r="A4" s="7">
        <v>2</v>
      </c>
      <c r="B4" s="7" t="s">
        <v>26</v>
      </c>
      <c r="C4" s="7" t="s">
        <v>27</v>
      </c>
      <c r="D4" s="7" t="s">
        <v>19</v>
      </c>
      <c r="E4" s="7" t="s">
        <v>20</v>
      </c>
      <c r="F4" s="7" t="s">
        <v>21</v>
      </c>
      <c r="G4" s="7" t="s">
        <v>22</v>
      </c>
      <c r="H4" s="7" t="s">
        <v>23</v>
      </c>
      <c r="I4" s="7" t="s">
        <v>28</v>
      </c>
      <c r="J4" s="7">
        <f t="shared" si="0"/>
        <v>30.6</v>
      </c>
      <c r="K4" s="13">
        <v>81.66</v>
      </c>
      <c r="L4" s="13">
        <v>70</v>
      </c>
      <c r="M4" s="13">
        <f t="shared" si="1"/>
        <v>48.996</v>
      </c>
      <c r="N4" s="13">
        <f t="shared" si="2"/>
        <v>79.596</v>
      </c>
      <c r="O4" s="13">
        <v>2</v>
      </c>
      <c r="P4" s="14" t="s">
        <v>25</v>
      </c>
    </row>
    <row r="5" s="2" customFormat="1" customHeight="1" spans="1:16">
      <c r="A5" s="8">
        <v>3</v>
      </c>
      <c r="B5" s="8" t="s">
        <v>29</v>
      </c>
      <c r="C5" s="8" t="s">
        <v>30</v>
      </c>
      <c r="D5" s="8" t="s">
        <v>19</v>
      </c>
      <c r="E5" s="8" t="s">
        <v>20</v>
      </c>
      <c r="F5" s="8" t="s">
        <v>21</v>
      </c>
      <c r="G5" s="8" t="s">
        <v>22</v>
      </c>
      <c r="H5" s="8" t="s">
        <v>23</v>
      </c>
      <c r="I5" s="8" t="s">
        <v>31</v>
      </c>
      <c r="J5" s="8">
        <f t="shared" si="0"/>
        <v>29.3</v>
      </c>
      <c r="K5" s="15">
        <v>83.3</v>
      </c>
      <c r="L5" s="15"/>
      <c r="M5" s="15">
        <f t="shared" si="1"/>
        <v>49.98</v>
      </c>
      <c r="N5" s="15">
        <f t="shared" si="2"/>
        <v>79.28</v>
      </c>
      <c r="O5" s="15">
        <v>3</v>
      </c>
      <c r="P5" s="15"/>
    </row>
    <row r="6" s="2" customFormat="1" customHeight="1" spans="1:16">
      <c r="A6" s="8">
        <v>4</v>
      </c>
      <c r="B6" s="8" t="s">
        <v>32</v>
      </c>
      <c r="C6" s="8" t="s">
        <v>33</v>
      </c>
      <c r="D6" s="8" t="s">
        <v>19</v>
      </c>
      <c r="E6" s="8" t="s">
        <v>20</v>
      </c>
      <c r="F6" s="8" t="s">
        <v>21</v>
      </c>
      <c r="G6" s="8" t="s">
        <v>22</v>
      </c>
      <c r="H6" s="8" t="s">
        <v>23</v>
      </c>
      <c r="I6" s="8" t="s">
        <v>34</v>
      </c>
      <c r="J6" s="8">
        <f t="shared" si="0"/>
        <v>31.42</v>
      </c>
      <c r="K6" s="15">
        <v>78.02</v>
      </c>
      <c r="L6" s="15"/>
      <c r="M6" s="15">
        <f t="shared" si="1"/>
        <v>46.812</v>
      </c>
      <c r="N6" s="15">
        <f t="shared" si="2"/>
        <v>78.232</v>
      </c>
      <c r="O6" s="15">
        <v>4</v>
      </c>
      <c r="P6" s="15"/>
    </row>
    <row r="7" s="2" customFormat="1" customHeight="1" spans="1:16">
      <c r="A7" s="8">
        <v>5</v>
      </c>
      <c r="B7" s="9" t="s">
        <v>35</v>
      </c>
      <c r="C7" s="9" t="s">
        <v>36</v>
      </c>
      <c r="D7" s="9" t="s">
        <v>19</v>
      </c>
      <c r="E7" s="9" t="s">
        <v>20</v>
      </c>
      <c r="F7" s="9" t="s">
        <v>21</v>
      </c>
      <c r="G7" s="9" t="s">
        <v>22</v>
      </c>
      <c r="H7" s="9" t="s">
        <v>23</v>
      </c>
      <c r="I7" s="9" t="s">
        <v>37</v>
      </c>
      <c r="J7" s="8">
        <f t="shared" si="0"/>
        <v>28.92</v>
      </c>
      <c r="K7" s="15">
        <v>77.38</v>
      </c>
      <c r="L7" s="15"/>
      <c r="M7" s="15">
        <f t="shared" si="1"/>
        <v>46.428</v>
      </c>
      <c r="N7" s="15">
        <f t="shared" si="2"/>
        <v>75.348</v>
      </c>
      <c r="O7" s="15">
        <v>5</v>
      </c>
      <c r="P7" s="15"/>
    </row>
    <row r="8" s="2" customFormat="1" customHeight="1" spans="1:16">
      <c r="A8" s="8">
        <v>6</v>
      </c>
      <c r="B8" s="9" t="s">
        <v>38</v>
      </c>
      <c r="C8" s="9" t="s">
        <v>39</v>
      </c>
      <c r="D8" s="9" t="s">
        <v>19</v>
      </c>
      <c r="E8" s="9" t="s">
        <v>20</v>
      </c>
      <c r="F8" s="9" t="s">
        <v>21</v>
      </c>
      <c r="G8" s="9" t="s">
        <v>22</v>
      </c>
      <c r="H8" s="9" t="s">
        <v>23</v>
      </c>
      <c r="I8" s="9" t="s">
        <v>40</v>
      </c>
      <c r="J8" s="8">
        <f t="shared" si="0"/>
        <v>28.34</v>
      </c>
      <c r="K8" s="15">
        <v>75.22</v>
      </c>
      <c r="L8" s="15"/>
      <c r="M8" s="15">
        <f t="shared" si="1"/>
        <v>45.132</v>
      </c>
      <c r="N8" s="15">
        <f t="shared" si="2"/>
        <v>73.472</v>
      </c>
      <c r="O8" s="15">
        <v>6</v>
      </c>
      <c r="P8" s="15"/>
    </row>
    <row r="9" s="2" customFormat="1" customHeight="1" spans="1:16">
      <c r="A9" s="10">
        <v>7</v>
      </c>
      <c r="B9" s="10" t="s">
        <v>41</v>
      </c>
      <c r="C9" s="10" t="s">
        <v>42</v>
      </c>
      <c r="D9" s="10" t="s">
        <v>43</v>
      </c>
      <c r="E9" s="10" t="s">
        <v>20</v>
      </c>
      <c r="F9" s="10" t="s">
        <v>44</v>
      </c>
      <c r="G9" s="10" t="s">
        <v>22</v>
      </c>
      <c r="H9" s="10" t="s">
        <v>45</v>
      </c>
      <c r="I9" s="10" t="s">
        <v>46</v>
      </c>
      <c r="J9" s="10">
        <f t="shared" si="0"/>
        <v>34.4</v>
      </c>
      <c r="K9" s="16">
        <v>78.34</v>
      </c>
      <c r="L9" s="13">
        <v>70</v>
      </c>
      <c r="M9" s="16">
        <f t="shared" si="1"/>
        <v>47.004</v>
      </c>
      <c r="N9" s="16">
        <f t="shared" si="2"/>
        <v>81.404</v>
      </c>
      <c r="O9" s="16">
        <v>1</v>
      </c>
      <c r="P9" s="17" t="s">
        <v>25</v>
      </c>
    </row>
    <row r="10" s="2" customFormat="1" customHeight="1" spans="1:16">
      <c r="A10" s="11">
        <v>8</v>
      </c>
      <c r="B10" s="12" t="s">
        <v>47</v>
      </c>
      <c r="C10" s="12" t="s">
        <v>48</v>
      </c>
      <c r="D10" s="12" t="s">
        <v>43</v>
      </c>
      <c r="E10" s="12" t="s">
        <v>20</v>
      </c>
      <c r="F10" s="12" t="s">
        <v>44</v>
      </c>
      <c r="G10" s="12" t="s">
        <v>22</v>
      </c>
      <c r="H10" s="12" t="s">
        <v>45</v>
      </c>
      <c r="I10" s="12" t="s">
        <v>49</v>
      </c>
      <c r="J10" s="11">
        <f t="shared" si="0"/>
        <v>30.76</v>
      </c>
      <c r="K10" s="12">
        <v>82.84</v>
      </c>
      <c r="L10" s="12"/>
      <c r="M10" s="18">
        <f t="shared" si="1"/>
        <v>49.704</v>
      </c>
      <c r="N10" s="18">
        <f t="shared" si="2"/>
        <v>80.464</v>
      </c>
      <c r="O10" s="18">
        <v>2</v>
      </c>
      <c r="P10" s="12"/>
    </row>
    <row r="11" s="2" customFormat="1" customHeight="1" spans="1:16">
      <c r="A11" s="11">
        <v>9</v>
      </c>
      <c r="B11" s="12" t="s">
        <v>50</v>
      </c>
      <c r="C11" s="12" t="s">
        <v>51</v>
      </c>
      <c r="D11" s="12" t="s">
        <v>43</v>
      </c>
      <c r="E11" s="12" t="s">
        <v>20</v>
      </c>
      <c r="F11" s="12" t="s">
        <v>44</v>
      </c>
      <c r="G11" s="12" t="s">
        <v>22</v>
      </c>
      <c r="H11" s="12" t="s">
        <v>45</v>
      </c>
      <c r="I11" s="12" t="s">
        <v>52</v>
      </c>
      <c r="J11" s="11">
        <f t="shared" si="0"/>
        <v>30.02</v>
      </c>
      <c r="K11" s="12">
        <v>73.86</v>
      </c>
      <c r="L11" s="12"/>
      <c r="M11" s="18">
        <f t="shared" si="1"/>
        <v>44.316</v>
      </c>
      <c r="N11" s="18">
        <f t="shared" si="2"/>
        <v>74.336</v>
      </c>
      <c r="O11" s="18">
        <v>3</v>
      </c>
      <c r="P11" s="12"/>
    </row>
    <row r="12" s="2" customFormat="1" customHeight="1" spans="1:16">
      <c r="A12" s="7">
        <v>10</v>
      </c>
      <c r="B12" s="7" t="s">
        <v>53</v>
      </c>
      <c r="C12" s="7" t="s">
        <v>54</v>
      </c>
      <c r="D12" s="7" t="s">
        <v>55</v>
      </c>
      <c r="E12" s="7" t="s">
        <v>56</v>
      </c>
      <c r="F12" s="7" t="s">
        <v>21</v>
      </c>
      <c r="G12" s="7" t="s">
        <v>22</v>
      </c>
      <c r="H12" s="7" t="s">
        <v>57</v>
      </c>
      <c r="I12" s="7" t="s">
        <v>58</v>
      </c>
      <c r="J12" s="7">
        <f t="shared" si="0"/>
        <v>32.22</v>
      </c>
      <c r="K12" s="13">
        <v>84.58</v>
      </c>
      <c r="L12" s="13">
        <v>70</v>
      </c>
      <c r="M12" s="13">
        <f t="shared" si="1"/>
        <v>50.748</v>
      </c>
      <c r="N12" s="13">
        <f t="shared" si="2"/>
        <v>82.968</v>
      </c>
      <c r="O12" s="13">
        <v>1</v>
      </c>
      <c r="P12" s="14" t="s">
        <v>25</v>
      </c>
    </row>
    <row r="13" s="2" customFormat="1" customHeight="1" spans="1:16">
      <c r="A13" s="7">
        <v>11</v>
      </c>
      <c r="B13" s="7" t="s">
        <v>59</v>
      </c>
      <c r="C13" s="7" t="s">
        <v>60</v>
      </c>
      <c r="D13" s="7" t="s">
        <v>55</v>
      </c>
      <c r="E13" s="7" t="s">
        <v>56</v>
      </c>
      <c r="F13" s="7" t="s">
        <v>21</v>
      </c>
      <c r="G13" s="7" t="s">
        <v>22</v>
      </c>
      <c r="H13" s="7" t="s">
        <v>57</v>
      </c>
      <c r="I13" s="7" t="s">
        <v>61</v>
      </c>
      <c r="J13" s="7">
        <f t="shared" si="0"/>
        <v>32.36</v>
      </c>
      <c r="K13" s="13">
        <v>83.62</v>
      </c>
      <c r="L13" s="13">
        <v>70</v>
      </c>
      <c r="M13" s="13">
        <f t="shared" si="1"/>
        <v>50.172</v>
      </c>
      <c r="N13" s="13">
        <f t="shared" si="2"/>
        <v>82.532</v>
      </c>
      <c r="O13" s="13">
        <v>2</v>
      </c>
      <c r="P13" s="14" t="s">
        <v>25</v>
      </c>
    </row>
    <row r="14" s="2" customFormat="1" customHeight="1" spans="1:16">
      <c r="A14" s="7">
        <v>12</v>
      </c>
      <c r="B14" s="7" t="s">
        <v>62</v>
      </c>
      <c r="C14" s="7" t="s">
        <v>63</v>
      </c>
      <c r="D14" s="7" t="s">
        <v>55</v>
      </c>
      <c r="E14" s="7" t="s">
        <v>56</v>
      </c>
      <c r="F14" s="7" t="s">
        <v>21</v>
      </c>
      <c r="G14" s="7" t="s">
        <v>22</v>
      </c>
      <c r="H14" s="7" t="s">
        <v>57</v>
      </c>
      <c r="I14" s="7" t="s">
        <v>64</v>
      </c>
      <c r="J14" s="7">
        <f t="shared" si="0"/>
        <v>31.18</v>
      </c>
      <c r="K14" s="13">
        <v>85.32</v>
      </c>
      <c r="L14" s="13">
        <v>70</v>
      </c>
      <c r="M14" s="13">
        <f t="shared" si="1"/>
        <v>51.192</v>
      </c>
      <c r="N14" s="13">
        <f t="shared" si="2"/>
        <v>82.372</v>
      </c>
      <c r="O14" s="13">
        <v>3</v>
      </c>
      <c r="P14" s="14" t="s">
        <v>25</v>
      </c>
    </row>
    <row r="15" s="2" customFormat="1" customHeight="1" spans="1:16">
      <c r="A15" s="7">
        <v>13</v>
      </c>
      <c r="B15" s="7" t="s">
        <v>65</v>
      </c>
      <c r="C15" s="7" t="s">
        <v>66</v>
      </c>
      <c r="D15" s="7" t="s">
        <v>55</v>
      </c>
      <c r="E15" s="7" t="s">
        <v>56</v>
      </c>
      <c r="F15" s="7" t="s">
        <v>21</v>
      </c>
      <c r="G15" s="7" t="s">
        <v>22</v>
      </c>
      <c r="H15" s="7" t="s">
        <v>57</v>
      </c>
      <c r="I15" s="7" t="s">
        <v>67</v>
      </c>
      <c r="J15" s="7">
        <f t="shared" si="0"/>
        <v>32.56</v>
      </c>
      <c r="K15" s="13">
        <v>82.4</v>
      </c>
      <c r="L15" s="13">
        <v>70</v>
      </c>
      <c r="M15" s="13">
        <f t="shared" si="1"/>
        <v>49.44</v>
      </c>
      <c r="N15" s="13">
        <f t="shared" si="2"/>
        <v>82</v>
      </c>
      <c r="O15" s="13">
        <v>4</v>
      </c>
      <c r="P15" s="14" t="s">
        <v>25</v>
      </c>
    </row>
    <row r="16" s="2" customFormat="1" customHeight="1" spans="1:16">
      <c r="A16" s="7">
        <v>14</v>
      </c>
      <c r="B16" s="7" t="s">
        <v>68</v>
      </c>
      <c r="C16" s="7" t="s">
        <v>69</v>
      </c>
      <c r="D16" s="7" t="s">
        <v>55</v>
      </c>
      <c r="E16" s="7" t="s">
        <v>56</v>
      </c>
      <c r="F16" s="7" t="s">
        <v>21</v>
      </c>
      <c r="G16" s="7" t="s">
        <v>22</v>
      </c>
      <c r="H16" s="7" t="s">
        <v>57</v>
      </c>
      <c r="I16" s="7" t="s">
        <v>70</v>
      </c>
      <c r="J16" s="7">
        <f t="shared" si="0"/>
        <v>31.4</v>
      </c>
      <c r="K16" s="13">
        <v>84.32</v>
      </c>
      <c r="L16" s="13">
        <v>70</v>
      </c>
      <c r="M16" s="13">
        <f t="shared" si="1"/>
        <v>50.592</v>
      </c>
      <c r="N16" s="13">
        <f t="shared" si="2"/>
        <v>81.992</v>
      </c>
      <c r="O16" s="13">
        <v>5</v>
      </c>
      <c r="P16" s="14" t="s">
        <v>25</v>
      </c>
    </row>
    <row r="17" s="2" customFormat="1" customHeight="1" spans="1:16">
      <c r="A17" s="7">
        <v>15</v>
      </c>
      <c r="B17" s="7" t="s">
        <v>71</v>
      </c>
      <c r="C17" s="7" t="s">
        <v>72</v>
      </c>
      <c r="D17" s="7" t="s">
        <v>55</v>
      </c>
      <c r="E17" s="7" t="s">
        <v>56</v>
      </c>
      <c r="F17" s="7" t="s">
        <v>21</v>
      </c>
      <c r="G17" s="7" t="s">
        <v>22</v>
      </c>
      <c r="H17" s="7" t="s">
        <v>57</v>
      </c>
      <c r="I17" s="7" t="s">
        <v>73</v>
      </c>
      <c r="J17" s="7">
        <f t="shared" si="0"/>
        <v>33.08</v>
      </c>
      <c r="K17" s="13">
        <v>80.2</v>
      </c>
      <c r="L17" s="13">
        <v>70</v>
      </c>
      <c r="M17" s="13">
        <f t="shared" si="1"/>
        <v>48.12</v>
      </c>
      <c r="N17" s="13">
        <f t="shared" si="2"/>
        <v>81.2</v>
      </c>
      <c r="O17" s="13">
        <v>6</v>
      </c>
      <c r="P17" s="14" t="s">
        <v>25</v>
      </c>
    </row>
    <row r="18" s="2" customFormat="1" customHeight="1" spans="1:16">
      <c r="A18" s="7">
        <v>16</v>
      </c>
      <c r="B18" s="7" t="s">
        <v>74</v>
      </c>
      <c r="C18" s="7" t="s">
        <v>75</v>
      </c>
      <c r="D18" s="7" t="s">
        <v>55</v>
      </c>
      <c r="E18" s="7" t="s">
        <v>56</v>
      </c>
      <c r="F18" s="7" t="s">
        <v>21</v>
      </c>
      <c r="G18" s="7" t="s">
        <v>22</v>
      </c>
      <c r="H18" s="7" t="s">
        <v>57</v>
      </c>
      <c r="I18" s="7" t="s">
        <v>76</v>
      </c>
      <c r="J18" s="7">
        <f t="shared" si="0"/>
        <v>31.2</v>
      </c>
      <c r="K18" s="13">
        <v>82.9</v>
      </c>
      <c r="L18" s="13">
        <v>70</v>
      </c>
      <c r="M18" s="13">
        <f t="shared" si="1"/>
        <v>49.74</v>
      </c>
      <c r="N18" s="13">
        <f t="shared" si="2"/>
        <v>80.94</v>
      </c>
      <c r="O18" s="13">
        <v>7</v>
      </c>
      <c r="P18" s="14" t="s">
        <v>25</v>
      </c>
    </row>
    <row r="19" s="2" customFormat="1" customHeight="1" spans="1:16">
      <c r="A19" s="7">
        <v>17</v>
      </c>
      <c r="B19" s="7" t="s">
        <v>77</v>
      </c>
      <c r="C19" s="7" t="s">
        <v>78</v>
      </c>
      <c r="D19" s="7" t="s">
        <v>55</v>
      </c>
      <c r="E19" s="7" t="s">
        <v>56</v>
      </c>
      <c r="F19" s="7" t="s">
        <v>21</v>
      </c>
      <c r="G19" s="7" t="s">
        <v>22</v>
      </c>
      <c r="H19" s="7" t="s">
        <v>57</v>
      </c>
      <c r="I19" s="7" t="s">
        <v>79</v>
      </c>
      <c r="J19" s="7">
        <f t="shared" si="0"/>
        <v>31</v>
      </c>
      <c r="K19" s="13">
        <v>82.78</v>
      </c>
      <c r="L19" s="13">
        <v>70</v>
      </c>
      <c r="M19" s="13">
        <f t="shared" si="1"/>
        <v>49.668</v>
      </c>
      <c r="N19" s="13">
        <f t="shared" si="2"/>
        <v>80.668</v>
      </c>
      <c r="O19" s="13">
        <v>8</v>
      </c>
      <c r="P19" s="14" t="s">
        <v>25</v>
      </c>
    </row>
    <row r="20" s="2" customFormat="1" customHeight="1" spans="1:16">
      <c r="A20" s="7">
        <v>18</v>
      </c>
      <c r="B20" s="7" t="s">
        <v>80</v>
      </c>
      <c r="C20" s="7" t="s">
        <v>81</v>
      </c>
      <c r="D20" s="7" t="s">
        <v>55</v>
      </c>
      <c r="E20" s="7" t="s">
        <v>56</v>
      </c>
      <c r="F20" s="7" t="s">
        <v>21</v>
      </c>
      <c r="G20" s="7" t="s">
        <v>22</v>
      </c>
      <c r="H20" s="7" t="s">
        <v>57</v>
      </c>
      <c r="I20" s="7" t="s">
        <v>34</v>
      </c>
      <c r="J20" s="7">
        <f t="shared" si="0"/>
        <v>31.42</v>
      </c>
      <c r="K20" s="13">
        <v>81.78</v>
      </c>
      <c r="L20" s="13">
        <v>70</v>
      </c>
      <c r="M20" s="13">
        <f t="shared" si="1"/>
        <v>49.068</v>
      </c>
      <c r="N20" s="13">
        <f t="shared" si="2"/>
        <v>80.488</v>
      </c>
      <c r="O20" s="13">
        <v>9</v>
      </c>
      <c r="P20" s="14" t="s">
        <v>25</v>
      </c>
    </row>
    <row r="21" s="2" customFormat="1" customHeight="1" spans="1:16">
      <c r="A21" s="8">
        <v>19</v>
      </c>
      <c r="B21" s="9" t="s">
        <v>82</v>
      </c>
      <c r="C21" s="9" t="s">
        <v>83</v>
      </c>
      <c r="D21" s="9" t="s">
        <v>55</v>
      </c>
      <c r="E21" s="9" t="s">
        <v>56</v>
      </c>
      <c r="F21" s="9" t="s">
        <v>21</v>
      </c>
      <c r="G21" s="9" t="s">
        <v>22</v>
      </c>
      <c r="H21" s="9" t="s">
        <v>57</v>
      </c>
      <c r="I21" s="9" t="s">
        <v>84</v>
      </c>
      <c r="J21" s="8">
        <f t="shared" si="0"/>
        <v>29.82</v>
      </c>
      <c r="K21" s="15">
        <v>84.44</v>
      </c>
      <c r="L21" s="15"/>
      <c r="M21" s="15">
        <f t="shared" si="1"/>
        <v>50.664</v>
      </c>
      <c r="N21" s="15">
        <f t="shared" si="2"/>
        <v>80.484</v>
      </c>
      <c r="O21" s="15">
        <v>10</v>
      </c>
      <c r="P21" s="15"/>
    </row>
    <row r="22" s="2" customFormat="1" customHeight="1" spans="1:16">
      <c r="A22" s="8">
        <v>20</v>
      </c>
      <c r="B22" s="9" t="s">
        <v>85</v>
      </c>
      <c r="C22" s="9" t="s">
        <v>86</v>
      </c>
      <c r="D22" s="9" t="s">
        <v>55</v>
      </c>
      <c r="E22" s="9" t="s">
        <v>56</v>
      </c>
      <c r="F22" s="9" t="s">
        <v>21</v>
      </c>
      <c r="G22" s="9" t="s">
        <v>22</v>
      </c>
      <c r="H22" s="9" t="s">
        <v>57</v>
      </c>
      <c r="I22" s="9" t="s">
        <v>87</v>
      </c>
      <c r="J22" s="8">
        <f t="shared" si="0"/>
        <v>31.34</v>
      </c>
      <c r="K22" s="15">
        <v>81.86</v>
      </c>
      <c r="L22" s="15"/>
      <c r="M22" s="15">
        <f t="shared" si="1"/>
        <v>49.116</v>
      </c>
      <c r="N22" s="15">
        <f t="shared" si="2"/>
        <v>80.456</v>
      </c>
      <c r="O22" s="15">
        <v>11</v>
      </c>
      <c r="P22" s="15"/>
    </row>
    <row r="23" s="2" customFormat="1" customHeight="1" spans="1:16">
      <c r="A23" s="8">
        <v>21</v>
      </c>
      <c r="B23" s="9" t="s">
        <v>88</v>
      </c>
      <c r="C23" s="9" t="s">
        <v>89</v>
      </c>
      <c r="D23" s="9" t="s">
        <v>55</v>
      </c>
      <c r="E23" s="9" t="s">
        <v>56</v>
      </c>
      <c r="F23" s="9" t="s">
        <v>21</v>
      </c>
      <c r="G23" s="9" t="s">
        <v>22</v>
      </c>
      <c r="H23" s="9" t="s">
        <v>57</v>
      </c>
      <c r="I23" s="9" t="s">
        <v>90</v>
      </c>
      <c r="J23" s="8">
        <f t="shared" si="0"/>
        <v>30.28</v>
      </c>
      <c r="K23" s="15">
        <v>83.08</v>
      </c>
      <c r="L23" s="15"/>
      <c r="M23" s="15">
        <f t="shared" si="1"/>
        <v>49.848</v>
      </c>
      <c r="N23" s="15">
        <f t="shared" si="2"/>
        <v>80.128</v>
      </c>
      <c r="O23" s="15">
        <v>12</v>
      </c>
      <c r="P23" s="15"/>
    </row>
    <row r="24" s="2" customFormat="1" customHeight="1" spans="1:16">
      <c r="A24" s="8">
        <v>22</v>
      </c>
      <c r="B24" s="9" t="s">
        <v>91</v>
      </c>
      <c r="C24" s="9" t="s">
        <v>92</v>
      </c>
      <c r="D24" s="9" t="s">
        <v>55</v>
      </c>
      <c r="E24" s="9" t="s">
        <v>56</v>
      </c>
      <c r="F24" s="9" t="s">
        <v>21</v>
      </c>
      <c r="G24" s="9" t="s">
        <v>22</v>
      </c>
      <c r="H24" s="9" t="s">
        <v>57</v>
      </c>
      <c r="I24" s="9" t="s">
        <v>93</v>
      </c>
      <c r="J24" s="8">
        <f t="shared" si="0"/>
        <v>29.78</v>
      </c>
      <c r="K24" s="15">
        <v>83.84</v>
      </c>
      <c r="L24" s="15"/>
      <c r="M24" s="15">
        <f t="shared" si="1"/>
        <v>50.304</v>
      </c>
      <c r="N24" s="15">
        <f t="shared" si="2"/>
        <v>80.084</v>
      </c>
      <c r="O24" s="15">
        <v>13</v>
      </c>
      <c r="P24" s="15"/>
    </row>
    <row r="25" s="2" customFormat="1" customHeight="1" spans="1:16">
      <c r="A25" s="8">
        <v>23</v>
      </c>
      <c r="B25" s="9" t="s">
        <v>94</v>
      </c>
      <c r="C25" s="9" t="s">
        <v>95</v>
      </c>
      <c r="D25" s="9" t="s">
        <v>55</v>
      </c>
      <c r="E25" s="9" t="s">
        <v>56</v>
      </c>
      <c r="F25" s="9" t="s">
        <v>21</v>
      </c>
      <c r="G25" s="9" t="s">
        <v>22</v>
      </c>
      <c r="H25" s="9" t="s">
        <v>57</v>
      </c>
      <c r="I25" s="9" t="s">
        <v>96</v>
      </c>
      <c r="J25" s="8">
        <f t="shared" si="0"/>
        <v>30.84</v>
      </c>
      <c r="K25" s="15">
        <v>82.06</v>
      </c>
      <c r="L25" s="15"/>
      <c r="M25" s="15">
        <f t="shared" si="1"/>
        <v>49.236</v>
      </c>
      <c r="N25" s="15">
        <f t="shared" si="2"/>
        <v>80.076</v>
      </c>
      <c r="O25" s="15">
        <v>14</v>
      </c>
      <c r="P25" s="15"/>
    </row>
    <row r="26" s="2" customFormat="1" customHeight="1" spans="1:16">
      <c r="A26" s="8">
        <v>24</v>
      </c>
      <c r="B26" s="9" t="s">
        <v>97</v>
      </c>
      <c r="C26" s="9" t="s">
        <v>98</v>
      </c>
      <c r="D26" s="9" t="s">
        <v>55</v>
      </c>
      <c r="E26" s="9" t="s">
        <v>56</v>
      </c>
      <c r="F26" s="9" t="s">
        <v>21</v>
      </c>
      <c r="G26" s="9" t="s">
        <v>22</v>
      </c>
      <c r="H26" s="9" t="s">
        <v>57</v>
      </c>
      <c r="I26" s="9" t="s">
        <v>99</v>
      </c>
      <c r="J26" s="8">
        <f t="shared" si="0"/>
        <v>29.92</v>
      </c>
      <c r="K26" s="15">
        <v>83.34</v>
      </c>
      <c r="L26" s="15"/>
      <c r="M26" s="15">
        <f t="shared" si="1"/>
        <v>50.004</v>
      </c>
      <c r="N26" s="15">
        <f t="shared" si="2"/>
        <v>79.924</v>
      </c>
      <c r="O26" s="15">
        <v>15</v>
      </c>
      <c r="P26" s="15"/>
    </row>
    <row r="27" s="2" customFormat="1" customHeight="1" spans="1:16">
      <c r="A27" s="8">
        <v>25</v>
      </c>
      <c r="B27" s="9" t="s">
        <v>100</v>
      </c>
      <c r="C27" s="9" t="s">
        <v>101</v>
      </c>
      <c r="D27" s="9" t="s">
        <v>55</v>
      </c>
      <c r="E27" s="9" t="s">
        <v>56</v>
      </c>
      <c r="F27" s="9" t="s">
        <v>21</v>
      </c>
      <c r="G27" s="9" t="s">
        <v>22</v>
      </c>
      <c r="H27" s="9" t="s">
        <v>57</v>
      </c>
      <c r="I27" s="9" t="s">
        <v>102</v>
      </c>
      <c r="J27" s="8">
        <f t="shared" si="0"/>
        <v>30.42</v>
      </c>
      <c r="K27" s="15">
        <v>82.48</v>
      </c>
      <c r="L27" s="15"/>
      <c r="M27" s="15">
        <f t="shared" si="1"/>
        <v>49.488</v>
      </c>
      <c r="N27" s="15">
        <f t="shared" si="2"/>
        <v>79.908</v>
      </c>
      <c r="O27" s="15">
        <v>16</v>
      </c>
      <c r="P27" s="15"/>
    </row>
    <row r="28" s="2" customFormat="1" customHeight="1" spans="1:16">
      <c r="A28" s="8">
        <v>26</v>
      </c>
      <c r="B28" s="9" t="s">
        <v>103</v>
      </c>
      <c r="C28" s="9" t="s">
        <v>104</v>
      </c>
      <c r="D28" s="9" t="s">
        <v>55</v>
      </c>
      <c r="E28" s="9" t="s">
        <v>56</v>
      </c>
      <c r="F28" s="9" t="s">
        <v>21</v>
      </c>
      <c r="G28" s="9" t="s">
        <v>22</v>
      </c>
      <c r="H28" s="9" t="s">
        <v>57</v>
      </c>
      <c r="I28" s="9" t="s">
        <v>105</v>
      </c>
      <c r="J28" s="8">
        <f t="shared" si="0"/>
        <v>30.16</v>
      </c>
      <c r="K28" s="15">
        <v>82.68</v>
      </c>
      <c r="L28" s="15"/>
      <c r="M28" s="15">
        <f t="shared" si="1"/>
        <v>49.608</v>
      </c>
      <c r="N28" s="15">
        <f t="shared" si="2"/>
        <v>79.768</v>
      </c>
      <c r="O28" s="15">
        <v>17</v>
      </c>
      <c r="P28" s="15"/>
    </row>
    <row r="29" s="2" customFormat="1" customHeight="1" spans="1:16">
      <c r="A29" s="8">
        <v>27</v>
      </c>
      <c r="B29" s="9" t="s">
        <v>106</v>
      </c>
      <c r="C29" s="9" t="s">
        <v>107</v>
      </c>
      <c r="D29" s="9" t="s">
        <v>55</v>
      </c>
      <c r="E29" s="9" t="s">
        <v>56</v>
      </c>
      <c r="F29" s="9" t="s">
        <v>21</v>
      </c>
      <c r="G29" s="9" t="s">
        <v>22</v>
      </c>
      <c r="H29" s="9" t="s">
        <v>57</v>
      </c>
      <c r="I29" s="9" t="s">
        <v>108</v>
      </c>
      <c r="J29" s="8">
        <f t="shared" si="0"/>
        <v>30.1</v>
      </c>
      <c r="K29" s="15">
        <v>82.56</v>
      </c>
      <c r="L29" s="15"/>
      <c r="M29" s="15">
        <f t="shared" si="1"/>
        <v>49.536</v>
      </c>
      <c r="N29" s="15">
        <f t="shared" si="2"/>
        <v>79.636</v>
      </c>
      <c r="O29" s="15">
        <v>18</v>
      </c>
      <c r="P29" s="15"/>
    </row>
    <row r="30" s="2" customFormat="1" customHeight="1" spans="1:16">
      <c r="A30" s="8">
        <v>28</v>
      </c>
      <c r="B30" s="9" t="s">
        <v>109</v>
      </c>
      <c r="C30" s="9" t="s">
        <v>110</v>
      </c>
      <c r="D30" s="9" t="s">
        <v>55</v>
      </c>
      <c r="E30" s="9" t="s">
        <v>56</v>
      </c>
      <c r="F30" s="9" t="s">
        <v>21</v>
      </c>
      <c r="G30" s="9" t="s">
        <v>22</v>
      </c>
      <c r="H30" s="9" t="s">
        <v>57</v>
      </c>
      <c r="I30" s="9" t="s">
        <v>102</v>
      </c>
      <c r="J30" s="8">
        <f t="shared" si="0"/>
        <v>30.42</v>
      </c>
      <c r="K30" s="15">
        <v>82</v>
      </c>
      <c r="L30" s="15"/>
      <c r="M30" s="15">
        <f t="shared" si="1"/>
        <v>49.2</v>
      </c>
      <c r="N30" s="15">
        <f t="shared" si="2"/>
        <v>79.62</v>
      </c>
      <c r="O30" s="15">
        <v>19</v>
      </c>
      <c r="P30" s="15"/>
    </row>
    <row r="31" s="2" customFormat="1" customHeight="1" spans="1:16">
      <c r="A31" s="8">
        <v>29</v>
      </c>
      <c r="B31" s="9" t="s">
        <v>111</v>
      </c>
      <c r="C31" s="9" t="s">
        <v>112</v>
      </c>
      <c r="D31" s="9" t="s">
        <v>55</v>
      </c>
      <c r="E31" s="9" t="s">
        <v>56</v>
      </c>
      <c r="F31" s="9" t="s">
        <v>21</v>
      </c>
      <c r="G31" s="9" t="s">
        <v>22</v>
      </c>
      <c r="H31" s="9" t="s">
        <v>57</v>
      </c>
      <c r="I31" s="9" t="s">
        <v>113</v>
      </c>
      <c r="J31" s="8">
        <f t="shared" si="0"/>
        <v>29.84</v>
      </c>
      <c r="K31" s="15">
        <v>82.12</v>
      </c>
      <c r="L31" s="15"/>
      <c r="M31" s="15">
        <f t="shared" si="1"/>
        <v>49.272</v>
      </c>
      <c r="N31" s="15">
        <f t="shared" si="2"/>
        <v>79.112</v>
      </c>
      <c r="O31" s="15">
        <v>20</v>
      </c>
      <c r="P31" s="15"/>
    </row>
    <row r="32" s="2" customFormat="1" customHeight="1" spans="1:16">
      <c r="A32" s="8">
        <v>30</v>
      </c>
      <c r="B32" s="9" t="s">
        <v>114</v>
      </c>
      <c r="C32" s="9" t="s">
        <v>115</v>
      </c>
      <c r="D32" s="9" t="s">
        <v>55</v>
      </c>
      <c r="E32" s="9" t="s">
        <v>56</v>
      </c>
      <c r="F32" s="9" t="s">
        <v>21</v>
      </c>
      <c r="G32" s="9" t="s">
        <v>22</v>
      </c>
      <c r="H32" s="9" t="s">
        <v>57</v>
      </c>
      <c r="I32" s="9" t="s">
        <v>116</v>
      </c>
      <c r="J32" s="8">
        <f t="shared" si="0"/>
        <v>30.22</v>
      </c>
      <c r="K32" s="15">
        <v>81.26</v>
      </c>
      <c r="L32" s="15"/>
      <c r="M32" s="15">
        <f t="shared" si="1"/>
        <v>48.756</v>
      </c>
      <c r="N32" s="15">
        <f t="shared" si="2"/>
        <v>78.976</v>
      </c>
      <c r="O32" s="15">
        <v>21</v>
      </c>
      <c r="P32" s="15"/>
    </row>
    <row r="33" s="2" customFormat="1" customHeight="1" spans="1:16">
      <c r="A33" s="8">
        <v>31</v>
      </c>
      <c r="B33" s="9" t="s">
        <v>117</v>
      </c>
      <c r="C33" s="9" t="s">
        <v>118</v>
      </c>
      <c r="D33" s="9" t="s">
        <v>55</v>
      </c>
      <c r="E33" s="9" t="s">
        <v>56</v>
      </c>
      <c r="F33" s="9" t="s">
        <v>21</v>
      </c>
      <c r="G33" s="9" t="s">
        <v>22</v>
      </c>
      <c r="H33" s="9" t="s">
        <v>57</v>
      </c>
      <c r="I33" s="9" t="s">
        <v>99</v>
      </c>
      <c r="J33" s="8">
        <f t="shared" si="0"/>
        <v>29.92</v>
      </c>
      <c r="K33" s="15">
        <v>81.72</v>
      </c>
      <c r="L33" s="15"/>
      <c r="M33" s="15">
        <f t="shared" si="1"/>
        <v>49.032</v>
      </c>
      <c r="N33" s="15">
        <f t="shared" si="2"/>
        <v>78.952</v>
      </c>
      <c r="O33" s="15">
        <v>22</v>
      </c>
      <c r="P33" s="15"/>
    </row>
    <row r="34" s="2" customFormat="1" customHeight="1" spans="1:16">
      <c r="A34" s="8">
        <v>32</v>
      </c>
      <c r="B34" s="9" t="s">
        <v>119</v>
      </c>
      <c r="C34" s="9" t="s">
        <v>120</v>
      </c>
      <c r="D34" s="9" t="s">
        <v>55</v>
      </c>
      <c r="E34" s="9" t="s">
        <v>56</v>
      </c>
      <c r="F34" s="9" t="s">
        <v>21</v>
      </c>
      <c r="G34" s="9" t="s">
        <v>22</v>
      </c>
      <c r="H34" s="9" t="s">
        <v>57</v>
      </c>
      <c r="I34" s="9" t="s">
        <v>93</v>
      </c>
      <c r="J34" s="8">
        <f t="shared" si="0"/>
        <v>29.78</v>
      </c>
      <c r="K34" s="15">
        <v>81.64</v>
      </c>
      <c r="L34" s="15"/>
      <c r="M34" s="15">
        <f t="shared" si="1"/>
        <v>48.984</v>
      </c>
      <c r="N34" s="15">
        <f t="shared" si="2"/>
        <v>78.764</v>
      </c>
      <c r="O34" s="15">
        <v>23</v>
      </c>
      <c r="P34" s="15"/>
    </row>
    <row r="35" s="2" customFormat="1" customHeight="1" spans="1:16">
      <c r="A35" s="8">
        <v>33</v>
      </c>
      <c r="B35" s="9" t="s">
        <v>121</v>
      </c>
      <c r="C35" s="9" t="s">
        <v>122</v>
      </c>
      <c r="D35" s="9" t="s">
        <v>55</v>
      </c>
      <c r="E35" s="9" t="s">
        <v>56</v>
      </c>
      <c r="F35" s="9" t="s">
        <v>21</v>
      </c>
      <c r="G35" s="9" t="s">
        <v>22</v>
      </c>
      <c r="H35" s="9" t="s">
        <v>57</v>
      </c>
      <c r="I35" s="9" t="s">
        <v>123</v>
      </c>
      <c r="J35" s="8">
        <f t="shared" si="0"/>
        <v>29.76</v>
      </c>
      <c r="K35" s="15">
        <v>81.32</v>
      </c>
      <c r="L35" s="15"/>
      <c r="M35" s="15">
        <f t="shared" si="1"/>
        <v>48.792</v>
      </c>
      <c r="N35" s="15">
        <f t="shared" si="2"/>
        <v>78.552</v>
      </c>
      <c r="O35" s="15">
        <v>24</v>
      </c>
      <c r="P35" s="15"/>
    </row>
    <row r="36" s="2" customFormat="1" customHeight="1" spans="1:16">
      <c r="A36" s="8">
        <v>34</v>
      </c>
      <c r="B36" s="9" t="s">
        <v>124</v>
      </c>
      <c r="C36" s="9" t="s">
        <v>125</v>
      </c>
      <c r="D36" s="9" t="s">
        <v>55</v>
      </c>
      <c r="E36" s="9" t="s">
        <v>56</v>
      </c>
      <c r="F36" s="9" t="s">
        <v>21</v>
      </c>
      <c r="G36" s="9" t="s">
        <v>22</v>
      </c>
      <c r="H36" s="9" t="s">
        <v>57</v>
      </c>
      <c r="I36" s="9" t="s">
        <v>93</v>
      </c>
      <c r="J36" s="8">
        <f t="shared" si="0"/>
        <v>29.78</v>
      </c>
      <c r="K36" s="15">
        <v>81.2</v>
      </c>
      <c r="L36" s="15"/>
      <c r="M36" s="15">
        <f t="shared" si="1"/>
        <v>48.72</v>
      </c>
      <c r="N36" s="15">
        <f t="shared" si="2"/>
        <v>78.5</v>
      </c>
      <c r="O36" s="15">
        <v>25</v>
      </c>
      <c r="P36" s="15"/>
    </row>
    <row r="37" s="2" customFormat="1" customHeight="1" spans="1:16">
      <c r="A37" s="8">
        <v>35</v>
      </c>
      <c r="B37" s="9" t="s">
        <v>126</v>
      </c>
      <c r="C37" s="9" t="s">
        <v>127</v>
      </c>
      <c r="D37" s="9" t="s">
        <v>55</v>
      </c>
      <c r="E37" s="9" t="s">
        <v>56</v>
      </c>
      <c r="F37" s="9" t="s">
        <v>21</v>
      </c>
      <c r="G37" s="9" t="s">
        <v>22</v>
      </c>
      <c r="H37" s="9" t="s">
        <v>57</v>
      </c>
      <c r="I37" s="9" t="s">
        <v>128</v>
      </c>
      <c r="J37" s="8">
        <f t="shared" si="0"/>
        <v>30.12</v>
      </c>
      <c r="K37" s="15">
        <v>80</v>
      </c>
      <c r="L37" s="15"/>
      <c r="M37" s="15">
        <f t="shared" si="1"/>
        <v>48</v>
      </c>
      <c r="N37" s="15">
        <f t="shared" si="2"/>
        <v>78.12</v>
      </c>
      <c r="O37" s="15">
        <v>26</v>
      </c>
      <c r="P37" s="15"/>
    </row>
    <row r="38" s="2" customFormat="1" customHeight="1" spans="1:16">
      <c r="A38" s="8">
        <v>36</v>
      </c>
      <c r="B38" s="9" t="s">
        <v>129</v>
      </c>
      <c r="C38" s="9" t="s">
        <v>130</v>
      </c>
      <c r="D38" s="9" t="s">
        <v>55</v>
      </c>
      <c r="E38" s="9" t="s">
        <v>56</v>
      </c>
      <c r="F38" s="9" t="s">
        <v>21</v>
      </c>
      <c r="G38" s="9" t="s">
        <v>22</v>
      </c>
      <c r="H38" s="9" t="s">
        <v>57</v>
      </c>
      <c r="I38" s="9" t="s">
        <v>131</v>
      </c>
      <c r="J38" s="8">
        <f t="shared" si="0"/>
        <v>29.74</v>
      </c>
      <c r="K38" s="15">
        <v>79.34</v>
      </c>
      <c r="L38" s="15"/>
      <c r="M38" s="15">
        <f t="shared" si="1"/>
        <v>47.604</v>
      </c>
      <c r="N38" s="15">
        <f t="shared" si="2"/>
        <v>77.344</v>
      </c>
      <c r="O38" s="15">
        <v>27</v>
      </c>
      <c r="P38" s="15"/>
    </row>
    <row r="39" s="2" customFormat="1" customHeight="1" spans="1:16">
      <c r="A39" s="10">
        <v>37</v>
      </c>
      <c r="B39" s="10" t="s">
        <v>132</v>
      </c>
      <c r="C39" s="10" t="s">
        <v>133</v>
      </c>
      <c r="D39" s="10" t="s">
        <v>134</v>
      </c>
      <c r="E39" s="10" t="s">
        <v>56</v>
      </c>
      <c r="F39" s="10" t="s">
        <v>44</v>
      </c>
      <c r="G39" s="10" t="s">
        <v>22</v>
      </c>
      <c r="H39" s="10" t="s">
        <v>135</v>
      </c>
      <c r="I39" s="10" t="s">
        <v>136</v>
      </c>
      <c r="J39" s="10">
        <f t="shared" si="0"/>
        <v>31.22</v>
      </c>
      <c r="K39" s="16">
        <v>86.6</v>
      </c>
      <c r="L39" s="13">
        <v>70</v>
      </c>
      <c r="M39" s="16">
        <f t="shared" si="1"/>
        <v>51.96</v>
      </c>
      <c r="N39" s="16">
        <f t="shared" si="2"/>
        <v>83.18</v>
      </c>
      <c r="O39" s="16">
        <v>1</v>
      </c>
      <c r="P39" s="17" t="s">
        <v>25</v>
      </c>
    </row>
    <row r="40" s="2" customFormat="1" customHeight="1" spans="1:16">
      <c r="A40" s="10">
        <v>38</v>
      </c>
      <c r="B40" s="10" t="s">
        <v>137</v>
      </c>
      <c r="C40" s="10" t="s">
        <v>138</v>
      </c>
      <c r="D40" s="10" t="s">
        <v>134</v>
      </c>
      <c r="E40" s="10" t="s">
        <v>56</v>
      </c>
      <c r="F40" s="10" t="s">
        <v>44</v>
      </c>
      <c r="G40" s="10" t="s">
        <v>22</v>
      </c>
      <c r="H40" s="10" t="s">
        <v>135</v>
      </c>
      <c r="I40" s="10" t="s">
        <v>139</v>
      </c>
      <c r="J40" s="10">
        <f t="shared" si="0"/>
        <v>33.38</v>
      </c>
      <c r="K40" s="16">
        <v>82.76</v>
      </c>
      <c r="L40" s="13">
        <v>70</v>
      </c>
      <c r="M40" s="16">
        <f t="shared" si="1"/>
        <v>49.656</v>
      </c>
      <c r="N40" s="16">
        <f t="shared" si="2"/>
        <v>83.036</v>
      </c>
      <c r="O40" s="16">
        <v>2</v>
      </c>
      <c r="P40" s="17" t="s">
        <v>25</v>
      </c>
    </row>
    <row r="41" s="2" customFormat="1" customHeight="1" spans="1:16">
      <c r="A41" s="10">
        <v>39</v>
      </c>
      <c r="B41" s="10" t="s">
        <v>140</v>
      </c>
      <c r="C41" s="10" t="s">
        <v>141</v>
      </c>
      <c r="D41" s="10" t="s">
        <v>134</v>
      </c>
      <c r="E41" s="10" t="s">
        <v>56</v>
      </c>
      <c r="F41" s="10" t="s">
        <v>44</v>
      </c>
      <c r="G41" s="10" t="s">
        <v>22</v>
      </c>
      <c r="H41" s="10" t="s">
        <v>135</v>
      </c>
      <c r="I41" s="10" t="s">
        <v>142</v>
      </c>
      <c r="J41" s="10">
        <f t="shared" si="0"/>
        <v>34</v>
      </c>
      <c r="K41" s="16">
        <v>80.66</v>
      </c>
      <c r="L41" s="13">
        <v>70</v>
      </c>
      <c r="M41" s="16">
        <f t="shared" si="1"/>
        <v>48.396</v>
      </c>
      <c r="N41" s="16">
        <f t="shared" si="2"/>
        <v>82.396</v>
      </c>
      <c r="O41" s="16">
        <v>3</v>
      </c>
      <c r="P41" s="17" t="s">
        <v>25</v>
      </c>
    </row>
    <row r="42" s="2" customFormat="1" customHeight="1" spans="1:16">
      <c r="A42" s="10">
        <v>40</v>
      </c>
      <c r="B42" s="10" t="s">
        <v>143</v>
      </c>
      <c r="C42" s="10" t="s">
        <v>144</v>
      </c>
      <c r="D42" s="10" t="s">
        <v>134</v>
      </c>
      <c r="E42" s="10" t="s">
        <v>56</v>
      </c>
      <c r="F42" s="10" t="s">
        <v>44</v>
      </c>
      <c r="G42" s="10" t="s">
        <v>22</v>
      </c>
      <c r="H42" s="10" t="s">
        <v>135</v>
      </c>
      <c r="I42" s="10" t="s">
        <v>145</v>
      </c>
      <c r="J42" s="10">
        <f t="shared" si="0"/>
        <v>32.88</v>
      </c>
      <c r="K42" s="16">
        <v>82.22</v>
      </c>
      <c r="L42" s="13">
        <v>70</v>
      </c>
      <c r="M42" s="16">
        <f t="shared" si="1"/>
        <v>49.332</v>
      </c>
      <c r="N42" s="16">
        <f t="shared" si="2"/>
        <v>82.212</v>
      </c>
      <c r="O42" s="16">
        <v>4</v>
      </c>
      <c r="P42" s="17" t="s">
        <v>25</v>
      </c>
    </row>
    <row r="43" s="2" customFormat="1" customHeight="1" spans="1:16">
      <c r="A43" s="10">
        <v>41</v>
      </c>
      <c r="B43" s="10" t="s">
        <v>146</v>
      </c>
      <c r="C43" s="10" t="s">
        <v>147</v>
      </c>
      <c r="D43" s="10" t="s">
        <v>134</v>
      </c>
      <c r="E43" s="10" t="s">
        <v>56</v>
      </c>
      <c r="F43" s="10" t="s">
        <v>44</v>
      </c>
      <c r="G43" s="10" t="s">
        <v>22</v>
      </c>
      <c r="H43" s="10" t="s">
        <v>135</v>
      </c>
      <c r="I43" s="10" t="s">
        <v>61</v>
      </c>
      <c r="J43" s="10">
        <f t="shared" si="0"/>
        <v>32.36</v>
      </c>
      <c r="K43" s="16">
        <v>82.54</v>
      </c>
      <c r="L43" s="13">
        <v>70</v>
      </c>
      <c r="M43" s="16">
        <f t="shared" si="1"/>
        <v>49.524</v>
      </c>
      <c r="N43" s="16">
        <f t="shared" si="2"/>
        <v>81.884</v>
      </c>
      <c r="O43" s="16">
        <v>5</v>
      </c>
      <c r="P43" s="17" t="s">
        <v>25</v>
      </c>
    </row>
    <row r="44" s="2" customFormat="1" customHeight="1" spans="1:16">
      <c r="A44" s="10">
        <v>42</v>
      </c>
      <c r="B44" s="10" t="s">
        <v>148</v>
      </c>
      <c r="C44" s="10" t="s">
        <v>149</v>
      </c>
      <c r="D44" s="10" t="s">
        <v>134</v>
      </c>
      <c r="E44" s="10" t="s">
        <v>56</v>
      </c>
      <c r="F44" s="10" t="s">
        <v>44</v>
      </c>
      <c r="G44" s="10" t="s">
        <v>22</v>
      </c>
      <c r="H44" s="10" t="s">
        <v>135</v>
      </c>
      <c r="I44" s="10" t="s">
        <v>150</v>
      </c>
      <c r="J44" s="10">
        <f t="shared" si="0"/>
        <v>32.04</v>
      </c>
      <c r="K44" s="16">
        <v>82.18</v>
      </c>
      <c r="L44" s="13">
        <v>70</v>
      </c>
      <c r="M44" s="16">
        <f t="shared" si="1"/>
        <v>49.308</v>
      </c>
      <c r="N44" s="16">
        <f t="shared" si="2"/>
        <v>81.348</v>
      </c>
      <c r="O44" s="16">
        <v>6</v>
      </c>
      <c r="P44" s="17" t="s">
        <v>25</v>
      </c>
    </row>
    <row r="45" s="2" customFormat="1" customHeight="1" spans="1:16">
      <c r="A45" s="10">
        <v>43</v>
      </c>
      <c r="B45" s="10" t="s">
        <v>151</v>
      </c>
      <c r="C45" s="10" t="s">
        <v>152</v>
      </c>
      <c r="D45" s="10" t="s">
        <v>134</v>
      </c>
      <c r="E45" s="10" t="s">
        <v>56</v>
      </c>
      <c r="F45" s="10" t="s">
        <v>44</v>
      </c>
      <c r="G45" s="10" t="s">
        <v>22</v>
      </c>
      <c r="H45" s="10" t="s">
        <v>135</v>
      </c>
      <c r="I45" s="10" t="s">
        <v>153</v>
      </c>
      <c r="J45" s="10">
        <f t="shared" si="0"/>
        <v>33.1</v>
      </c>
      <c r="K45" s="16">
        <v>80.38</v>
      </c>
      <c r="L45" s="13">
        <v>70</v>
      </c>
      <c r="M45" s="16">
        <f t="shared" si="1"/>
        <v>48.228</v>
      </c>
      <c r="N45" s="16">
        <f t="shared" si="2"/>
        <v>81.328</v>
      </c>
      <c r="O45" s="16">
        <v>7</v>
      </c>
      <c r="P45" s="17" t="s">
        <v>25</v>
      </c>
    </row>
    <row r="46" s="2" customFormat="1" customHeight="1" spans="1:16">
      <c r="A46" s="10">
        <v>44</v>
      </c>
      <c r="B46" s="10" t="s">
        <v>154</v>
      </c>
      <c r="C46" s="10" t="s">
        <v>155</v>
      </c>
      <c r="D46" s="10" t="s">
        <v>134</v>
      </c>
      <c r="E46" s="10" t="s">
        <v>56</v>
      </c>
      <c r="F46" s="10" t="s">
        <v>44</v>
      </c>
      <c r="G46" s="10" t="s">
        <v>22</v>
      </c>
      <c r="H46" s="10" t="s">
        <v>135</v>
      </c>
      <c r="I46" s="10" t="s">
        <v>156</v>
      </c>
      <c r="J46" s="10">
        <f t="shared" si="0"/>
        <v>32.76</v>
      </c>
      <c r="K46" s="16">
        <v>80.64</v>
      </c>
      <c r="L46" s="13">
        <v>70</v>
      </c>
      <c r="M46" s="16">
        <f t="shared" si="1"/>
        <v>48.384</v>
      </c>
      <c r="N46" s="16">
        <f t="shared" si="2"/>
        <v>81.144</v>
      </c>
      <c r="O46" s="16">
        <v>8</v>
      </c>
      <c r="P46" s="17" t="s">
        <v>25</v>
      </c>
    </row>
    <row r="47" s="2" customFormat="1" customHeight="1" spans="1:16">
      <c r="A47" s="11">
        <v>45</v>
      </c>
      <c r="B47" s="12" t="s">
        <v>157</v>
      </c>
      <c r="C47" s="12" t="s">
        <v>158</v>
      </c>
      <c r="D47" s="12" t="s">
        <v>134</v>
      </c>
      <c r="E47" s="12" t="s">
        <v>56</v>
      </c>
      <c r="F47" s="12" t="s">
        <v>44</v>
      </c>
      <c r="G47" s="12" t="s">
        <v>22</v>
      </c>
      <c r="H47" s="12" t="s">
        <v>135</v>
      </c>
      <c r="I47" s="12" t="s">
        <v>159</v>
      </c>
      <c r="J47" s="11">
        <f t="shared" si="0"/>
        <v>31.48</v>
      </c>
      <c r="K47" s="18">
        <v>82.22</v>
      </c>
      <c r="L47" s="18"/>
      <c r="M47" s="18">
        <f t="shared" si="1"/>
        <v>49.332</v>
      </c>
      <c r="N47" s="18">
        <f t="shared" si="2"/>
        <v>80.812</v>
      </c>
      <c r="O47" s="18">
        <v>9</v>
      </c>
      <c r="P47" s="18"/>
    </row>
    <row r="48" s="2" customFormat="1" customHeight="1" spans="1:16">
      <c r="A48" s="11">
        <v>46</v>
      </c>
      <c r="B48" s="12" t="s">
        <v>160</v>
      </c>
      <c r="C48" s="12" t="s">
        <v>161</v>
      </c>
      <c r="D48" s="12" t="s">
        <v>134</v>
      </c>
      <c r="E48" s="12" t="s">
        <v>56</v>
      </c>
      <c r="F48" s="12" t="s">
        <v>44</v>
      </c>
      <c r="G48" s="12" t="s">
        <v>22</v>
      </c>
      <c r="H48" s="12" t="s">
        <v>135</v>
      </c>
      <c r="I48" s="12" t="s">
        <v>162</v>
      </c>
      <c r="J48" s="11">
        <f t="shared" si="0"/>
        <v>32.24</v>
      </c>
      <c r="K48" s="18">
        <v>80.64</v>
      </c>
      <c r="L48" s="18"/>
      <c r="M48" s="18">
        <f t="shared" si="1"/>
        <v>48.384</v>
      </c>
      <c r="N48" s="18">
        <f t="shared" si="2"/>
        <v>80.624</v>
      </c>
      <c r="O48" s="18">
        <v>10</v>
      </c>
      <c r="P48" s="18"/>
    </row>
    <row r="49" s="2" customFormat="1" customHeight="1" spans="1:16">
      <c r="A49" s="11">
        <v>47</v>
      </c>
      <c r="B49" s="12" t="s">
        <v>163</v>
      </c>
      <c r="C49" s="12" t="s">
        <v>164</v>
      </c>
      <c r="D49" s="12" t="s">
        <v>134</v>
      </c>
      <c r="E49" s="12" t="s">
        <v>56</v>
      </c>
      <c r="F49" s="12" t="s">
        <v>44</v>
      </c>
      <c r="G49" s="12" t="s">
        <v>22</v>
      </c>
      <c r="H49" s="12" t="s">
        <v>135</v>
      </c>
      <c r="I49" s="12" t="s">
        <v>165</v>
      </c>
      <c r="J49" s="11">
        <f t="shared" si="0"/>
        <v>31.98</v>
      </c>
      <c r="K49" s="18">
        <v>80.86</v>
      </c>
      <c r="L49" s="18"/>
      <c r="M49" s="18">
        <f t="shared" si="1"/>
        <v>48.516</v>
      </c>
      <c r="N49" s="18">
        <f t="shared" si="2"/>
        <v>80.496</v>
      </c>
      <c r="O49" s="18">
        <v>11</v>
      </c>
      <c r="P49" s="18"/>
    </row>
    <row r="50" s="2" customFormat="1" customHeight="1" spans="1:16">
      <c r="A50" s="11">
        <v>48</v>
      </c>
      <c r="B50" s="12" t="s">
        <v>166</v>
      </c>
      <c r="C50" s="12" t="s">
        <v>167</v>
      </c>
      <c r="D50" s="12" t="s">
        <v>134</v>
      </c>
      <c r="E50" s="12" t="s">
        <v>56</v>
      </c>
      <c r="F50" s="12" t="s">
        <v>44</v>
      </c>
      <c r="G50" s="12" t="s">
        <v>22</v>
      </c>
      <c r="H50" s="12" t="s">
        <v>135</v>
      </c>
      <c r="I50" s="12" t="s">
        <v>168</v>
      </c>
      <c r="J50" s="11">
        <f t="shared" si="0"/>
        <v>31.12</v>
      </c>
      <c r="K50" s="18">
        <v>82.02</v>
      </c>
      <c r="L50" s="18"/>
      <c r="M50" s="18">
        <f t="shared" si="1"/>
        <v>49.212</v>
      </c>
      <c r="N50" s="18">
        <f t="shared" si="2"/>
        <v>80.332</v>
      </c>
      <c r="O50" s="18">
        <v>12</v>
      </c>
      <c r="P50" s="18"/>
    </row>
    <row r="51" s="2" customFormat="1" customHeight="1" spans="1:16">
      <c r="A51" s="11">
        <v>49</v>
      </c>
      <c r="B51" s="12" t="s">
        <v>169</v>
      </c>
      <c r="C51" s="12" t="s">
        <v>170</v>
      </c>
      <c r="D51" s="12" t="s">
        <v>134</v>
      </c>
      <c r="E51" s="12" t="s">
        <v>56</v>
      </c>
      <c r="F51" s="12" t="s">
        <v>44</v>
      </c>
      <c r="G51" s="12" t="s">
        <v>22</v>
      </c>
      <c r="H51" s="12" t="s">
        <v>135</v>
      </c>
      <c r="I51" s="12" t="s">
        <v>171</v>
      </c>
      <c r="J51" s="11">
        <f t="shared" si="0"/>
        <v>31.68</v>
      </c>
      <c r="K51" s="18">
        <v>80.9</v>
      </c>
      <c r="L51" s="18"/>
      <c r="M51" s="18">
        <f t="shared" si="1"/>
        <v>48.54</v>
      </c>
      <c r="N51" s="18">
        <f t="shared" si="2"/>
        <v>80.22</v>
      </c>
      <c r="O51" s="18">
        <v>13</v>
      </c>
      <c r="P51" s="18"/>
    </row>
    <row r="52" s="2" customFormat="1" customHeight="1" spans="1:16">
      <c r="A52" s="11">
        <v>50</v>
      </c>
      <c r="B52" s="12" t="s">
        <v>172</v>
      </c>
      <c r="C52" s="12" t="s">
        <v>173</v>
      </c>
      <c r="D52" s="12" t="s">
        <v>134</v>
      </c>
      <c r="E52" s="12" t="s">
        <v>56</v>
      </c>
      <c r="F52" s="12" t="s">
        <v>44</v>
      </c>
      <c r="G52" s="12" t="s">
        <v>22</v>
      </c>
      <c r="H52" s="12" t="s">
        <v>135</v>
      </c>
      <c r="I52" s="12" t="s">
        <v>174</v>
      </c>
      <c r="J52" s="11">
        <f t="shared" si="0"/>
        <v>33.02</v>
      </c>
      <c r="K52" s="18">
        <v>78.54</v>
      </c>
      <c r="L52" s="18"/>
      <c r="M52" s="18">
        <f t="shared" si="1"/>
        <v>47.124</v>
      </c>
      <c r="N52" s="18">
        <f t="shared" si="2"/>
        <v>80.144</v>
      </c>
      <c r="O52" s="18">
        <v>14</v>
      </c>
      <c r="P52" s="18"/>
    </row>
    <row r="53" s="2" customFormat="1" customHeight="1" spans="1:16">
      <c r="A53" s="11">
        <v>51</v>
      </c>
      <c r="B53" s="12" t="s">
        <v>175</v>
      </c>
      <c r="C53" s="12" t="s">
        <v>176</v>
      </c>
      <c r="D53" s="12" t="s">
        <v>134</v>
      </c>
      <c r="E53" s="12" t="s">
        <v>56</v>
      </c>
      <c r="F53" s="12" t="s">
        <v>44</v>
      </c>
      <c r="G53" s="12" t="s">
        <v>22</v>
      </c>
      <c r="H53" s="12" t="s">
        <v>135</v>
      </c>
      <c r="I53" s="12" t="s">
        <v>177</v>
      </c>
      <c r="J53" s="11">
        <f t="shared" si="0"/>
        <v>31.66</v>
      </c>
      <c r="K53" s="18">
        <v>80.74</v>
      </c>
      <c r="L53" s="18"/>
      <c r="M53" s="18">
        <f t="shared" si="1"/>
        <v>48.444</v>
      </c>
      <c r="N53" s="18">
        <f t="shared" si="2"/>
        <v>80.104</v>
      </c>
      <c r="O53" s="18">
        <v>15</v>
      </c>
      <c r="P53" s="18"/>
    </row>
    <row r="54" s="2" customFormat="1" customHeight="1" spans="1:16">
      <c r="A54" s="11">
        <v>52</v>
      </c>
      <c r="B54" s="12" t="s">
        <v>178</v>
      </c>
      <c r="C54" s="12" t="s">
        <v>179</v>
      </c>
      <c r="D54" s="12" t="s">
        <v>134</v>
      </c>
      <c r="E54" s="12" t="s">
        <v>56</v>
      </c>
      <c r="F54" s="12" t="s">
        <v>44</v>
      </c>
      <c r="G54" s="12" t="s">
        <v>22</v>
      </c>
      <c r="H54" s="12" t="s">
        <v>135</v>
      </c>
      <c r="I54" s="12" t="s">
        <v>180</v>
      </c>
      <c r="J54" s="11">
        <f t="shared" si="0"/>
        <v>32.1</v>
      </c>
      <c r="K54" s="18">
        <v>79.66</v>
      </c>
      <c r="L54" s="18"/>
      <c r="M54" s="18">
        <f t="shared" si="1"/>
        <v>47.796</v>
      </c>
      <c r="N54" s="18">
        <f t="shared" si="2"/>
        <v>79.896</v>
      </c>
      <c r="O54" s="18">
        <v>16</v>
      </c>
      <c r="P54" s="18"/>
    </row>
    <row r="55" s="2" customFormat="1" customHeight="1" spans="1:16">
      <c r="A55" s="11">
        <v>53</v>
      </c>
      <c r="B55" s="12" t="s">
        <v>181</v>
      </c>
      <c r="C55" s="12" t="s">
        <v>182</v>
      </c>
      <c r="D55" s="12" t="s">
        <v>134</v>
      </c>
      <c r="E55" s="12" t="s">
        <v>56</v>
      </c>
      <c r="F55" s="12" t="s">
        <v>44</v>
      </c>
      <c r="G55" s="12" t="s">
        <v>22</v>
      </c>
      <c r="H55" s="12" t="s">
        <v>135</v>
      </c>
      <c r="I55" s="12" t="s">
        <v>183</v>
      </c>
      <c r="J55" s="11">
        <f t="shared" si="0"/>
        <v>32.94</v>
      </c>
      <c r="K55" s="18">
        <v>78.18</v>
      </c>
      <c r="L55" s="18"/>
      <c r="M55" s="18">
        <f t="shared" si="1"/>
        <v>46.908</v>
      </c>
      <c r="N55" s="18">
        <f t="shared" si="2"/>
        <v>79.848</v>
      </c>
      <c r="O55" s="18">
        <v>17</v>
      </c>
      <c r="P55" s="18"/>
    </row>
    <row r="56" s="2" customFormat="1" customHeight="1" spans="1:16">
      <c r="A56" s="11">
        <v>54</v>
      </c>
      <c r="B56" s="12" t="s">
        <v>184</v>
      </c>
      <c r="C56" s="12" t="s">
        <v>185</v>
      </c>
      <c r="D56" s="12" t="s">
        <v>134</v>
      </c>
      <c r="E56" s="12" t="s">
        <v>56</v>
      </c>
      <c r="F56" s="12" t="s">
        <v>44</v>
      </c>
      <c r="G56" s="12" t="s">
        <v>22</v>
      </c>
      <c r="H56" s="12" t="s">
        <v>135</v>
      </c>
      <c r="I56" s="12" t="s">
        <v>186</v>
      </c>
      <c r="J56" s="11">
        <f t="shared" si="0"/>
        <v>31.72</v>
      </c>
      <c r="K56" s="18">
        <v>79.48</v>
      </c>
      <c r="L56" s="18"/>
      <c r="M56" s="18">
        <f t="shared" si="1"/>
        <v>47.688</v>
      </c>
      <c r="N56" s="18">
        <f t="shared" si="2"/>
        <v>79.408</v>
      </c>
      <c r="O56" s="18">
        <v>18</v>
      </c>
      <c r="P56" s="18"/>
    </row>
    <row r="57" s="2" customFormat="1" customHeight="1" spans="1:16">
      <c r="A57" s="11">
        <v>55</v>
      </c>
      <c r="B57" s="12" t="s">
        <v>187</v>
      </c>
      <c r="C57" s="12" t="s">
        <v>188</v>
      </c>
      <c r="D57" s="12" t="s">
        <v>134</v>
      </c>
      <c r="E57" s="12" t="s">
        <v>56</v>
      </c>
      <c r="F57" s="12" t="s">
        <v>44</v>
      </c>
      <c r="G57" s="12" t="s">
        <v>22</v>
      </c>
      <c r="H57" s="12" t="s">
        <v>135</v>
      </c>
      <c r="I57" s="12" t="s">
        <v>189</v>
      </c>
      <c r="J57" s="11">
        <f t="shared" si="0"/>
        <v>31.04</v>
      </c>
      <c r="K57" s="18">
        <v>80.46</v>
      </c>
      <c r="L57" s="18"/>
      <c r="M57" s="18">
        <f t="shared" si="1"/>
        <v>48.276</v>
      </c>
      <c r="N57" s="18">
        <f t="shared" si="2"/>
        <v>79.316</v>
      </c>
      <c r="O57" s="18">
        <v>19</v>
      </c>
      <c r="P57" s="18"/>
    </row>
    <row r="58" s="2" customFormat="1" customHeight="1" spans="1:16">
      <c r="A58" s="11">
        <v>56</v>
      </c>
      <c r="B58" s="12" t="s">
        <v>190</v>
      </c>
      <c r="C58" s="12" t="s">
        <v>191</v>
      </c>
      <c r="D58" s="12" t="s">
        <v>134</v>
      </c>
      <c r="E58" s="12" t="s">
        <v>56</v>
      </c>
      <c r="F58" s="12" t="s">
        <v>44</v>
      </c>
      <c r="G58" s="12" t="s">
        <v>22</v>
      </c>
      <c r="H58" s="12" t="s">
        <v>135</v>
      </c>
      <c r="I58" s="12" t="s">
        <v>192</v>
      </c>
      <c r="J58" s="11">
        <f t="shared" si="0"/>
        <v>31.94</v>
      </c>
      <c r="K58" s="18">
        <v>78.14</v>
      </c>
      <c r="L58" s="18"/>
      <c r="M58" s="18">
        <f t="shared" si="1"/>
        <v>46.884</v>
      </c>
      <c r="N58" s="18">
        <f t="shared" si="2"/>
        <v>78.824</v>
      </c>
      <c r="O58" s="18">
        <v>20</v>
      </c>
      <c r="P58" s="18"/>
    </row>
    <row r="59" s="2" customFormat="1" customHeight="1" spans="1:16">
      <c r="A59" s="11">
        <v>57</v>
      </c>
      <c r="B59" s="12" t="s">
        <v>193</v>
      </c>
      <c r="C59" s="12" t="s">
        <v>194</v>
      </c>
      <c r="D59" s="12" t="s">
        <v>134</v>
      </c>
      <c r="E59" s="12" t="s">
        <v>56</v>
      </c>
      <c r="F59" s="12" t="s">
        <v>44</v>
      </c>
      <c r="G59" s="12" t="s">
        <v>22</v>
      </c>
      <c r="H59" s="12" t="s">
        <v>135</v>
      </c>
      <c r="I59" s="12" t="s">
        <v>195</v>
      </c>
      <c r="J59" s="11">
        <f t="shared" si="0"/>
        <v>32.06</v>
      </c>
      <c r="K59" s="18">
        <v>77.04</v>
      </c>
      <c r="L59" s="18"/>
      <c r="M59" s="18">
        <f t="shared" si="1"/>
        <v>46.224</v>
      </c>
      <c r="N59" s="18">
        <f t="shared" si="2"/>
        <v>78.284</v>
      </c>
      <c r="O59" s="18">
        <v>21</v>
      </c>
      <c r="P59" s="18"/>
    </row>
    <row r="60" s="2" customFormat="1" customHeight="1" spans="1:16">
      <c r="A60" s="11">
        <v>58</v>
      </c>
      <c r="B60" s="12" t="s">
        <v>196</v>
      </c>
      <c r="C60" s="12" t="s">
        <v>197</v>
      </c>
      <c r="D60" s="12" t="s">
        <v>134</v>
      </c>
      <c r="E60" s="12" t="s">
        <v>56</v>
      </c>
      <c r="F60" s="12" t="s">
        <v>44</v>
      </c>
      <c r="G60" s="12" t="s">
        <v>22</v>
      </c>
      <c r="H60" s="12" t="s">
        <v>135</v>
      </c>
      <c r="I60" s="12" t="s">
        <v>145</v>
      </c>
      <c r="J60" s="11">
        <f t="shared" si="0"/>
        <v>32.88</v>
      </c>
      <c r="K60" s="18">
        <v>74.22</v>
      </c>
      <c r="L60" s="18"/>
      <c r="M60" s="18">
        <f t="shared" si="1"/>
        <v>44.532</v>
      </c>
      <c r="N60" s="18">
        <f t="shared" si="2"/>
        <v>77.412</v>
      </c>
      <c r="O60" s="18">
        <v>22</v>
      </c>
      <c r="P60" s="18"/>
    </row>
    <row r="61" s="2" customFormat="1" customHeight="1" spans="1:16">
      <c r="A61" s="11">
        <v>59</v>
      </c>
      <c r="B61" s="12" t="s">
        <v>198</v>
      </c>
      <c r="C61" s="12" t="s">
        <v>199</v>
      </c>
      <c r="D61" s="12" t="s">
        <v>134</v>
      </c>
      <c r="E61" s="12" t="s">
        <v>56</v>
      </c>
      <c r="F61" s="12" t="s">
        <v>44</v>
      </c>
      <c r="G61" s="12" t="s">
        <v>22</v>
      </c>
      <c r="H61" s="12" t="s">
        <v>135</v>
      </c>
      <c r="I61" s="12" t="s">
        <v>200</v>
      </c>
      <c r="J61" s="11">
        <f t="shared" si="0"/>
        <v>31.24</v>
      </c>
      <c r="K61" s="18">
        <v>76.14</v>
      </c>
      <c r="L61" s="18"/>
      <c r="M61" s="18">
        <f t="shared" si="1"/>
        <v>45.684</v>
      </c>
      <c r="N61" s="18">
        <f t="shared" si="2"/>
        <v>76.924</v>
      </c>
      <c r="O61" s="18">
        <v>23</v>
      </c>
      <c r="P61" s="18"/>
    </row>
    <row r="62" s="2" customFormat="1" customHeight="1" spans="1:16">
      <c r="A62" s="11">
        <v>60</v>
      </c>
      <c r="B62" s="12" t="s">
        <v>201</v>
      </c>
      <c r="C62" s="12" t="s">
        <v>202</v>
      </c>
      <c r="D62" s="12" t="s">
        <v>134</v>
      </c>
      <c r="E62" s="12" t="s">
        <v>56</v>
      </c>
      <c r="F62" s="12" t="s">
        <v>44</v>
      </c>
      <c r="G62" s="12" t="s">
        <v>22</v>
      </c>
      <c r="H62" s="12" t="s">
        <v>135</v>
      </c>
      <c r="I62" s="12" t="s">
        <v>203</v>
      </c>
      <c r="J62" s="11">
        <f t="shared" si="0"/>
        <v>31.08</v>
      </c>
      <c r="K62" s="18">
        <v>76.3</v>
      </c>
      <c r="L62" s="18"/>
      <c r="M62" s="18">
        <f t="shared" si="1"/>
        <v>45.78</v>
      </c>
      <c r="N62" s="18">
        <f t="shared" si="2"/>
        <v>76.86</v>
      </c>
      <c r="O62" s="18">
        <v>24</v>
      </c>
      <c r="P62" s="18"/>
    </row>
    <row r="63" s="2" customFormat="1" customHeight="1" spans="1:16">
      <c r="A63" s="7">
        <v>61</v>
      </c>
      <c r="B63" s="7" t="s">
        <v>204</v>
      </c>
      <c r="C63" s="7" t="s">
        <v>205</v>
      </c>
      <c r="D63" s="7" t="s">
        <v>206</v>
      </c>
      <c r="E63" s="7" t="s">
        <v>56</v>
      </c>
      <c r="F63" s="7" t="s">
        <v>207</v>
      </c>
      <c r="G63" s="7" t="s">
        <v>22</v>
      </c>
      <c r="H63" s="7" t="s">
        <v>23</v>
      </c>
      <c r="I63" s="7" t="s">
        <v>208</v>
      </c>
      <c r="J63" s="7">
        <f t="shared" si="0"/>
        <v>33.56</v>
      </c>
      <c r="K63" s="13">
        <v>83.6</v>
      </c>
      <c r="L63" s="13">
        <v>70</v>
      </c>
      <c r="M63" s="13">
        <f t="shared" si="1"/>
        <v>50.16</v>
      </c>
      <c r="N63" s="13">
        <f t="shared" si="2"/>
        <v>83.72</v>
      </c>
      <c r="O63" s="13">
        <v>1</v>
      </c>
      <c r="P63" s="14" t="s">
        <v>25</v>
      </c>
    </row>
    <row r="64" s="2" customFormat="1" customHeight="1" spans="1:16">
      <c r="A64" s="7">
        <v>62</v>
      </c>
      <c r="B64" s="7" t="s">
        <v>209</v>
      </c>
      <c r="C64" s="7" t="s">
        <v>210</v>
      </c>
      <c r="D64" s="7" t="s">
        <v>206</v>
      </c>
      <c r="E64" s="7" t="s">
        <v>56</v>
      </c>
      <c r="F64" s="7" t="s">
        <v>207</v>
      </c>
      <c r="G64" s="7" t="s">
        <v>22</v>
      </c>
      <c r="H64" s="7" t="s">
        <v>23</v>
      </c>
      <c r="I64" s="7" t="s">
        <v>211</v>
      </c>
      <c r="J64" s="7">
        <f t="shared" si="0"/>
        <v>30.44</v>
      </c>
      <c r="K64" s="13">
        <v>84.58</v>
      </c>
      <c r="L64" s="13">
        <v>70</v>
      </c>
      <c r="M64" s="13">
        <f t="shared" si="1"/>
        <v>50.748</v>
      </c>
      <c r="N64" s="13">
        <f t="shared" si="2"/>
        <v>81.188</v>
      </c>
      <c r="O64" s="13">
        <v>2</v>
      </c>
      <c r="P64" s="14" t="s">
        <v>25</v>
      </c>
    </row>
    <row r="65" s="2" customFormat="1" customHeight="1" spans="1:16">
      <c r="A65" s="8">
        <v>63</v>
      </c>
      <c r="B65" s="9" t="s">
        <v>212</v>
      </c>
      <c r="C65" s="9" t="s">
        <v>213</v>
      </c>
      <c r="D65" s="9" t="s">
        <v>206</v>
      </c>
      <c r="E65" s="9" t="s">
        <v>56</v>
      </c>
      <c r="F65" s="9" t="s">
        <v>207</v>
      </c>
      <c r="G65" s="9" t="s">
        <v>22</v>
      </c>
      <c r="H65" s="9" t="s">
        <v>23</v>
      </c>
      <c r="I65" s="9" t="s">
        <v>214</v>
      </c>
      <c r="J65" s="8">
        <f t="shared" si="0"/>
        <v>30.98</v>
      </c>
      <c r="K65" s="15">
        <v>82.84</v>
      </c>
      <c r="L65" s="15"/>
      <c r="M65" s="15">
        <f t="shared" si="1"/>
        <v>49.704</v>
      </c>
      <c r="N65" s="15">
        <f t="shared" si="2"/>
        <v>80.684</v>
      </c>
      <c r="O65" s="15">
        <v>3</v>
      </c>
      <c r="P65" s="15"/>
    </row>
    <row r="66" s="2" customFormat="1" customHeight="1" spans="1:16">
      <c r="A66" s="8">
        <v>64</v>
      </c>
      <c r="B66" s="9" t="s">
        <v>215</v>
      </c>
      <c r="C66" s="9" t="s">
        <v>216</v>
      </c>
      <c r="D66" s="9" t="s">
        <v>206</v>
      </c>
      <c r="E66" s="9" t="s">
        <v>56</v>
      </c>
      <c r="F66" s="9" t="s">
        <v>207</v>
      </c>
      <c r="G66" s="9" t="s">
        <v>22</v>
      </c>
      <c r="H66" s="9" t="s">
        <v>23</v>
      </c>
      <c r="I66" s="9" t="s">
        <v>217</v>
      </c>
      <c r="J66" s="8">
        <f t="shared" si="0"/>
        <v>31.84</v>
      </c>
      <c r="K66" s="15">
        <v>80.88</v>
      </c>
      <c r="L66" s="15"/>
      <c r="M66" s="15">
        <f t="shared" si="1"/>
        <v>48.528</v>
      </c>
      <c r="N66" s="15">
        <f t="shared" si="2"/>
        <v>80.368</v>
      </c>
      <c r="O66" s="15">
        <v>4</v>
      </c>
      <c r="P66" s="15"/>
    </row>
    <row r="67" s="2" customFormat="1" customHeight="1" spans="1:16">
      <c r="A67" s="8">
        <v>65</v>
      </c>
      <c r="B67" s="9" t="s">
        <v>218</v>
      </c>
      <c r="C67" s="9" t="s">
        <v>219</v>
      </c>
      <c r="D67" s="9" t="s">
        <v>206</v>
      </c>
      <c r="E67" s="9" t="s">
        <v>56</v>
      </c>
      <c r="F67" s="9" t="s">
        <v>207</v>
      </c>
      <c r="G67" s="9" t="s">
        <v>22</v>
      </c>
      <c r="H67" s="9" t="s">
        <v>23</v>
      </c>
      <c r="I67" s="9" t="s">
        <v>79</v>
      </c>
      <c r="J67" s="8">
        <f t="shared" ref="J67:J130" si="3">I67*0.4</f>
        <v>31</v>
      </c>
      <c r="K67" s="15">
        <v>81.32</v>
      </c>
      <c r="L67" s="15"/>
      <c r="M67" s="15">
        <f>K67*0.6</f>
        <v>48.792</v>
      </c>
      <c r="N67" s="15">
        <f>J67+M67</f>
        <v>79.792</v>
      </c>
      <c r="O67" s="15">
        <v>5</v>
      </c>
      <c r="P67" s="15"/>
    </row>
    <row r="68" s="2" customFormat="1" customHeight="1" spans="1:16">
      <c r="A68" s="8">
        <v>66</v>
      </c>
      <c r="B68" s="9" t="s">
        <v>220</v>
      </c>
      <c r="C68" s="9" t="s">
        <v>221</v>
      </c>
      <c r="D68" s="9" t="s">
        <v>206</v>
      </c>
      <c r="E68" s="9" t="s">
        <v>56</v>
      </c>
      <c r="F68" s="9" t="s">
        <v>207</v>
      </c>
      <c r="G68" s="9" t="s">
        <v>22</v>
      </c>
      <c r="H68" s="9" t="s">
        <v>23</v>
      </c>
      <c r="I68" s="9" t="s">
        <v>222</v>
      </c>
      <c r="J68" s="8">
        <f t="shared" si="3"/>
        <v>30.4</v>
      </c>
      <c r="K68" s="9">
        <v>-1</v>
      </c>
      <c r="L68" s="9"/>
      <c r="M68" s="9">
        <v>-1</v>
      </c>
      <c r="N68" s="9">
        <v>-1</v>
      </c>
      <c r="O68" s="15"/>
      <c r="P68" s="15"/>
    </row>
    <row r="69" s="2" customFormat="1" customHeight="1" spans="1:16">
      <c r="A69" s="10">
        <v>67</v>
      </c>
      <c r="B69" s="10" t="s">
        <v>223</v>
      </c>
      <c r="C69" s="10" t="s">
        <v>224</v>
      </c>
      <c r="D69" s="10" t="s">
        <v>225</v>
      </c>
      <c r="E69" s="10" t="s">
        <v>56</v>
      </c>
      <c r="F69" s="10" t="s">
        <v>226</v>
      </c>
      <c r="G69" s="10" t="s">
        <v>22</v>
      </c>
      <c r="H69" s="10" t="s">
        <v>45</v>
      </c>
      <c r="I69" s="10" t="s">
        <v>195</v>
      </c>
      <c r="J69" s="10">
        <f t="shared" si="3"/>
        <v>32.06</v>
      </c>
      <c r="K69" s="16">
        <v>83.92</v>
      </c>
      <c r="L69" s="13">
        <v>70</v>
      </c>
      <c r="M69" s="16">
        <f t="shared" ref="M69:M80" si="4">K69*0.6</f>
        <v>50.352</v>
      </c>
      <c r="N69" s="16">
        <f t="shared" ref="N69:N80" si="5">J69+M69</f>
        <v>82.412</v>
      </c>
      <c r="O69" s="16">
        <v>1</v>
      </c>
      <c r="P69" s="17" t="s">
        <v>25</v>
      </c>
    </row>
    <row r="70" s="2" customFormat="1" customHeight="1" spans="1:16">
      <c r="A70" s="11">
        <v>68</v>
      </c>
      <c r="B70" s="12" t="s">
        <v>227</v>
      </c>
      <c r="C70" s="12" t="s">
        <v>228</v>
      </c>
      <c r="D70" s="12" t="s">
        <v>225</v>
      </c>
      <c r="E70" s="12" t="s">
        <v>56</v>
      </c>
      <c r="F70" s="12" t="s">
        <v>226</v>
      </c>
      <c r="G70" s="12" t="s">
        <v>22</v>
      </c>
      <c r="H70" s="12" t="s">
        <v>45</v>
      </c>
      <c r="I70" s="12" t="s">
        <v>229</v>
      </c>
      <c r="J70" s="11">
        <f t="shared" si="3"/>
        <v>32.38</v>
      </c>
      <c r="K70" s="18">
        <v>82.96</v>
      </c>
      <c r="L70" s="18"/>
      <c r="M70" s="18">
        <f t="shared" si="4"/>
        <v>49.776</v>
      </c>
      <c r="N70" s="18">
        <f t="shared" si="5"/>
        <v>82.156</v>
      </c>
      <c r="O70" s="18">
        <v>2</v>
      </c>
      <c r="P70" s="18"/>
    </row>
    <row r="71" s="2" customFormat="1" customHeight="1" spans="1:16">
      <c r="A71" s="11">
        <v>69</v>
      </c>
      <c r="B71" s="12" t="s">
        <v>230</v>
      </c>
      <c r="C71" s="12" t="s">
        <v>231</v>
      </c>
      <c r="D71" s="12" t="s">
        <v>225</v>
      </c>
      <c r="E71" s="12" t="s">
        <v>56</v>
      </c>
      <c r="F71" s="12" t="s">
        <v>226</v>
      </c>
      <c r="G71" s="12" t="s">
        <v>22</v>
      </c>
      <c r="H71" s="12" t="s">
        <v>45</v>
      </c>
      <c r="I71" s="12" t="s">
        <v>232</v>
      </c>
      <c r="J71" s="11">
        <f t="shared" si="3"/>
        <v>30.38</v>
      </c>
      <c r="K71" s="18">
        <v>79.44</v>
      </c>
      <c r="L71" s="18"/>
      <c r="M71" s="18">
        <f t="shared" si="4"/>
        <v>47.664</v>
      </c>
      <c r="N71" s="18">
        <f t="shared" si="5"/>
        <v>78.044</v>
      </c>
      <c r="O71" s="18">
        <v>3</v>
      </c>
      <c r="P71" s="18"/>
    </row>
    <row r="72" s="2" customFormat="1" customHeight="1" spans="1:16">
      <c r="A72" s="7">
        <v>70</v>
      </c>
      <c r="B72" s="7" t="s">
        <v>233</v>
      </c>
      <c r="C72" s="7" t="s">
        <v>234</v>
      </c>
      <c r="D72" s="7" t="s">
        <v>235</v>
      </c>
      <c r="E72" s="7" t="s">
        <v>56</v>
      </c>
      <c r="F72" s="7" t="s">
        <v>236</v>
      </c>
      <c r="G72" s="7" t="s">
        <v>22</v>
      </c>
      <c r="H72" s="7" t="s">
        <v>45</v>
      </c>
      <c r="I72" s="7" t="s">
        <v>237</v>
      </c>
      <c r="J72" s="7">
        <f t="shared" si="3"/>
        <v>31.82</v>
      </c>
      <c r="K72" s="13">
        <v>82.74</v>
      </c>
      <c r="L72" s="13">
        <v>70</v>
      </c>
      <c r="M72" s="13">
        <f t="shared" si="4"/>
        <v>49.644</v>
      </c>
      <c r="N72" s="13">
        <f t="shared" si="5"/>
        <v>81.464</v>
      </c>
      <c r="O72" s="13">
        <v>1</v>
      </c>
      <c r="P72" s="14" t="s">
        <v>25</v>
      </c>
    </row>
    <row r="73" s="2" customFormat="1" customHeight="1" spans="1:16">
      <c r="A73" s="8">
        <v>71</v>
      </c>
      <c r="B73" s="9" t="s">
        <v>238</v>
      </c>
      <c r="C73" s="9" t="s">
        <v>239</v>
      </c>
      <c r="D73" s="9" t="s">
        <v>235</v>
      </c>
      <c r="E73" s="9" t="s">
        <v>56</v>
      </c>
      <c r="F73" s="9" t="s">
        <v>236</v>
      </c>
      <c r="G73" s="9" t="s">
        <v>22</v>
      </c>
      <c r="H73" s="9" t="s">
        <v>45</v>
      </c>
      <c r="I73" s="9" t="s">
        <v>240</v>
      </c>
      <c r="J73" s="8">
        <f t="shared" si="3"/>
        <v>30.62</v>
      </c>
      <c r="K73" s="15">
        <v>81.86</v>
      </c>
      <c r="L73" s="15"/>
      <c r="M73" s="15">
        <f t="shared" si="4"/>
        <v>49.116</v>
      </c>
      <c r="N73" s="15">
        <f t="shared" si="5"/>
        <v>79.736</v>
      </c>
      <c r="O73" s="15">
        <v>2</v>
      </c>
      <c r="P73" s="15"/>
    </row>
    <row r="74" s="2" customFormat="1" customHeight="1" spans="1:16">
      <c r="A74" s="8">
        <v>72</v>
      </c>
      <c r="B74" s="9" t="s">
        <v>241</v>
      </c>
      <c r="C74" s="9" t="s">
        <v>242</v>
      </c>
      <c r="D74" s="9" t="s">
        <v>235</v>
      </c>
      <c r="E74" s="9" t="s">
        <v>56</v>
      </c>
      <c r="F74" s="9" t="s">
        <v>236</v>
      </c>
      <c r="G74" s="9" t="s">
        <v>22</v>
      </c>
      <c r="H74" s="9" t="s">
        <v>45</v>
      </c>
      <c r="I74" s="9" t="s">
        <v>243</v>
      </c>
      <c r="J74" s="8">
        <f t="shared" si="3"/>
        <v>29.72</v>
      </c>
      <c r="K74" s="15">
        <v>82.88</v>
      </c>
      <c r="L74" s="15"/>
      <c r="M74" s="15">
        <f t="shared" si="4"/>
        <v>49.728</v>
      </c>
      <c r="N74" s="15">
        <f t="shared" si="5"/>
        <v>79.448</v>
      </c>
      <c r="O74" s="15">
        <v>3</v>
      </c>
      <c r="P74" s="15"/>
    </row>
    <row r="75" s="2" customFormat="1" customHeight="1" spans="1:16">
      <c r="A75" s="10">
        <v>73</v>
      </c>
      <c r="B75" s="10" t="s">
        <v>244</v>
      </c>
      <c r="C75" s="10" t="s">
        <v>245</v>
      </c>
      <c r="D75" s="10" t="s">
        <v>246</v>
      </c>
      <c r="E75" s="10" t="s">
        <v>56</v>
      </c>
      <c r="F75" s="10" t="s">
        <v>247</v>
      </c>
      <c r="G75" s="10" t="s">
        <v>22</v>
      </c>
      <c r="H75" s="10" t="s">
        <v>248</v>
      </c>
      <c r="I75" s="10" t="s">
        <v>249</v>
      </c>
      <c r="J75" s="10">
        <f t="shared" si="3"/>
        <v>31.76</v>
      </c>
      <c r="K75" s="16">
        <v>81.42</v>
      </c>
      <c r="L75" s="13">
        <v>70</v>
      </c>
      <c r="M75" s="16">
        <f t="shared" si="4"/>
        <v>48.852</v>
      </c>
      <c r="N75" s="16">
        <f t="shared" si="5"/>
        <v>80.612</v>
      </c>
      <c r="O75" s="16">
        <v>1</v>
      </c>
      <c r="P75" s="17" t="s">
        <v>25</v>
      </c>
    </row>
    <row r="76" s="2" customFormat="1" customHeight="1" spans="1:16">
      <c r="A76" s="10">
        <v>74</v>
      </c>
      <c r="B76" s="10" t="s">
        <v>250</v>
      </c>
      <c r="C76" s="10" t="s">
        <v>251</v>
      </c>
      <c r="D76" s="10" t="s">
        <v>246</v>
      </c>
      <c r="E76" s="10" t="s">
        <v>56</v>
      </c>
      <c r="F76" s="10" t="s">
        <v>247</v>
      </c>
      <c r="G76" s="10" t="s">
        <v>22</v>
      </c>
      <c r="H76" s="10" t="s">
        <v>248</v>
      </c>
      <c r="I76" s="10" t="s">
        <v>105</v>
      </c>
      <c r="J76" s="10">
        <f t="shared" si="3"/>
        <v>30.16</v>
      </c>
      <c r="K76" s="16">
        <v>82.12</v>
      </c>
      <c r="L76" s="13">
        <v>70</v>
      </c>
      <c r="M76" s="16">
        <f t="shared" si="4"/>
        <v>49.272</v>
      </c>
      <c r="N76" s="16">
        <f t="shared" si="5"/>
        <v>79.432</v>
      </c>
      <c r="O76" s="16">
        <v>2</v>
      </c>
      <c r="P76" s="17" t="s">
        <v>25</v>
      </c>
    </row>
    <row r="77" s="2" customFormat="1" customHeight="1" spans="1:16">
      <c r="A77" s="10">
        <v>75</v>
      </c>
      <c r="B77" s="10" t="s">
        <v>252</v>
      </c>
      <c r="C77" s="10" t="s">
        <v>253</v>
      </c>
      <c r="D77" s="10" t="s">
        <v>246</v>
      </c>
      <c r="E77" s="10" t="s">
        <v>56</v>
      </c>
      <c r="F77" s="10" t="s">
        <v>247</v>
      </c>
      <c r="G77" s="10" t="s">
        <v>22</v>
      </c>
      <c r="H77" s="10" t="s">
        <v>248</v>
      </c>
      <c r="I77" s="10" t="s">
        <v>254</v>
      </c>
      <c r="J77" s="10">
        <f t="shared" si="3"/>
        <v>30.18</v>
      </c>
      <c r="K77" s="16">
        <v>82.02</v>
      </c>
      <c r="L77" s="13">
        <v>70</v>
      </c>
      <c r="M77" s="16">
        <f t="shared" si="4"/>
        <v>49.212</v>
      </c>
      <c r="N77" s="16">
        <f t="shared" si="5"/>
        <v>79.392</v>
      </c>
      <c r="O77" s="16">
        <v>3</v>
      </c>
      <c r="P77" s="17" t="s">
        <v>25</v>
      </c>
    </row>
    <row r="78" s="2" customFormat="1" customHeight="1" spans="1:16">
      <c r="A78" s="11">
        <v>76</v>
      </c>
      <c r="B78" s="12" t="s">
        <v>255</v>
      </c>
      <c r="C78" s="12" t="s">
        <v>256</v>
      </c>
      <c r="D78" s="12" t="s">
        <v>246</v>
      </c>
      <c r="E78" s="12" t="s">
        <v>56</v>
      </c>
      <c r="F78" s="12" t="s">
        <v>247</v>
      </c>
      <c r="G78" s="12" t="s">
        <v>22</v>
      </c>
      <c r="H78" s="12" t="s">
        <v>248</v>
      </c>
      <c r="I78" s="12" t="s">
        <v>257</v>
      </c>
      <c r="J78" s="11">
        <f t="shared" si="3"/>
        <v>29.36</v>
      </c>
      <c r="K78" s="18">
        <v>81.6</v>
      </c>
      <c r="L78" s="18"/>
      <c r="M78" s="18">
        <f t="shared" si="4"/>
        <v>48.96</v>
      </c>
      <c r="N78" s="18">
        <f t="shared" si="5"/>
        <v>78.32</v>
      </c>
      <c r="O78" s="18">
        <v>4</v>
      </c>
      <c r="P78" s="18"/>
    </row>
    <row r="79" s="2" customFormat="1" customHeight="1" spans="1:16">
      <c r="A79" s="11">
        <v>77</v>
      </c>
      <c r="B79" s="12" t="s">
        <v>258</v>
      </c>
      <c r="C79" s="12" t="s">
        <v>259</v>
      </c>
      <c r="D79" s="12" t="s">
        <v>246</v>
      </c>
      <c r="E79" s="12" t="s">
        <v>56</v>
      </c>
      <c r="F79" s="12" t="s">
        <v>247</v>
      </c>
      <c r="G79" s="12" t="s">
        <v>22</v>
      </c>
      <c r="H79" s="12" t="s">
        <v>248</v>
      </c>
      <c r="I79" s="12" t="s">
        <v>240</v>
      </c>
      <c r="J79" s="11">
        <f t="shared" si="3"/>
        <v>30.62</v>
      </c>
      <c r="K79" s="18">
        <v>77.92</v>
      </c>
      <c r="L79" s="18"/>
      <c r="M79" s="18">
        <f t="shared" si="4"/>
        <v>46.752</v>
      </c>
      <c r="N79" s="18">
        <f t="shared" si="5"/>
        <v>77.372</v>
      </c>
      <c r="O79" s="18">
        <v>5</v>
      </c>
      <c r="P79" s="18"/>
    </row>
    <row r="80" s="2" customFormat="1" customHeight="1" spans="1:16">
      <c r="A80" s="11">
        <v>78</v>
      </c>
      <c r="B80" s="12" t="s">
        <v>260</v>
      </c>
      <c r="C80" s="12" t="s">
        <v>261</v>
      </c>
      <c r="D80" s="12" t="s">
        <v>246</v>
      </c>
      <c r="E80" s="12" t="s">
        <v>56</v>
      </c>
      <c r="F80" s="12" t="s">
        <v>247</v>
      </c>
      <c r="G80" s="12" t="s">
        <v>22</v>
      </c>
      <c r="H80" s="12" t="s">
        <v>248</v>
      </c>
      <c r="I80" s="12" t="s">
        <v>262</v>
      </c>
      <c r="J80" s="11">
        <f t="shared" si="3"/>
        <v>29.1</v>
      </c>
      <c r="K80" s="18">
        <v>79.48</v>
      </c>
      <c r="L80" s="18"/>
      <c r="M80" s="18">
        <f t="shared" si="4"/>
        <v>47.688</v>
      </c>
      <c r="N80" s="18">
        <f t="shared" si="5"/>
        <v>76.788</v>
      </c>
      <c r="O80" s="18">
        <v>6</v>
      </c>
      <c r="P80" s="18"/>
    </row>
    <row r="81" s="2" customFormat="1" customHeight="1" spans="1:16">
      <c r="A81" s="11">
        <v>79</v>
      </c>
      <c r="B81" s="12" t="s">
        <v>263</v>
      </c>
      <c r="C81" s="12" t="s">
        <v>264</v>
      </c>
      <c r="D81" s="12" t="s">
        <v>246</v>
      </c>
      <c r="E81" s="12" t="s">
        <v>56</v>
      </c>
      <c r="F81" s="12" t="s">
        <v>247</v>
      </c>
      <c r="G81" s="12" t="s">
        <v>22</v>
      </c>
      <c r="H81" s="12" t="s">
        <v>248</v>
      </c>
      <c r="I81" s="12" t="s">
        <v>265</v>
      </c>
      <c r="J81" s="11">
        <f t="shared" si="3"/>
        <v>31.3</v>
      </c>
      <c r="K81" s="12">
        <v>-1</v>
      </c>
      <c r="L81" s="12"/>
      <c r="M81" s="12">
        <v>-1</v>
      </c>
      <c r="N81" s="12">
        <v>-1</v>
      </c>
      <c r="O81" s="12"/>
      <c r="P81" s="12"/>
    </row>
    <row r="82" s="2" customFormat="1" customHeight="1" spans="1:16">
      <c r="A82" s="11">
        <v>80</v>
      </c>
      <c r="B82" s="12" t="s">
        <v>266</v>
      </c>
      <c r="C82" s="12" t="s">
        <v>267</v>
      </c>
      <c r="D82" s="12" t="s">
        <v>246</v>
      </c>
      <c r="E82" s="12" t="s">
        <v>56</v>
      </c>
      <c r="F82" s="12" t="s">
        <v>247</v>
      </c>
      <c r="G82" s="12" t="s">
        <v>22</v>
      </c>
      <c r="H82" s="12" t="s">
        <v>248</v>
      </c>
      <c r="I82" s="12" t="s">
        <v>268</v>
      </c>
      <c r="J82" s="11">
        <f t="shared" si="3"/>
        <v>30.86</v>
      </c>
      <c r="K82" s="12">
        <v>-1</v>
      </c>
      <c r="L82" s="12"/>
      <c r="M82" s="12">
        <v>-1</v>
      </c>
      <c r="N82" s="12">
        <v>-1</v>
      </c>
      <c r="O82" s="12"/>
      <c r="P82" s="12"/>
    </row>
    <row r="83" s="2" customFormat="1" customHeight="1" spans="1:16">
      <c r="A83" s="11">
        <v>81</v>
      </c>
      <c r="B83" s="12" t="s">
        <v>269</v>
      </c>
      <c r="C83" s="12" t="s">
        <v>270</v>
      </c>
      <c r="D83" s="12" t="s">
        <v>246</v>
      </c>
      <c r="E83" s="12" t="s">
        <v>56</v>
      </c>
      <c r="F83" s="12" t="s">
        <v>247</v>
      </c>
      <c r="G83" s="12" t="s">
        <v>22</v>
      </c>
      <c r="H83" s="12" t="s">
        <v>248</v>
      </c>
      <c r="I83" s="12" t="s">
        <v>271</v>
      </c>
      <c r="J83" s="11">
        <f t="shared" si="3"/>
        <v>30.8</v>
      </c>
      <c r="K83" s="12">
        <v>-1</v>
      </c>
      <c r="L83" s="12"/>
      <c r="M83" s="12">
        <v>-1</v>
      </c>
      <c r="N83" s="12">
        <v>-1</v>
      </c>
      <c r="O83" s="12"/>
      <c r="P83" s="12"/>
    </row>
    <row r="84" s="2" customFormat="1" customHeight="1" spans="1:16">
      <c r="A84" s="7">
        <v>82</v>
      </c>
      <c r="B84" s="7" t="s">
        <v>272</v>
      </c>
      <c r="C84" s="7" t="s">
        <v>273</v>
      </c>
      <c r="D84" s="7" t="s">
        <v>274</v>
      </c>
      <c r="E84" s="7" t="s">
        <v>56</v>
      </c>
      <c r="F84" s="7" t="s">
        <v>275</v>
      </c>
      <c r="G84" s="7" t="s">
        <v>22</v>
      </c>
      <c r="H84" s="7" t="s">
        <v>23</v>
      </c>
      <c r="I84" s="7" t="s">
        <v>276</v>
      </c>
      <c r="J84" s="7">
        <f t="shared" si="3"/>
        <v>29.38</v>
      </c>
      <c r="K84" s="13">
        <v>84.36</v>
      </c>
      <c r="L84" s="13">
        <v>70</v>
      </c>
      <c r="M84" s="13">
        <f>K84*0.6</f>
        <v>50.616</v>
      </c>
      <c r="N84" s="13">
        <f>J84+M84</f>
        <v>79.996</v>
      </c>
      <c r="O84" s="13">
        <v>1</v>
      </c>
      <c r="P84" s="14" t="s">
        <v>25</v>
      </c>
    </row>
    <row r="85" s="2" customFormat="1" customHeight="1" spans="1:16">
      <c r="A85" s="7">
        <v>83</v>
      </c>
      <c r="B85" s="7" t="s">
        <v>277</v>
      </c>
      <c r="C85" s="7" t="s">
        <v>278</v>
      </c>
      <c r="D85" s="7" t="s">
        <v>274</v>
      </c>
      <c r="E85" s="7" t="s">
        <v>56</v>
      </c>
      <c r="F85" s="7" t="s">
        <v>275</v>
      </c>
      <c r="G85" s="7" t="s">
        <v>22</v>
      </c>
      <c r="H85" s="7" t="s">
        <v>23</v>
      </c>
      <c r="I85" s="7" t="s">
        <v>279</v>
      </c>
      <c r="J85" s="7">
        <f t="shared" si="3"/>
        <v>29.42</v>
      </c>
      <c r="K85" s="13">
        <v>82.46</v>
      </c>
      <c r="L85" s="13">
        <v>70</v>
      </c>
      <c r="M85" s="13">
        <f>K85*0.6</f>
        <v>49.476</v>
      </c>
      <c r="N85" s="13">
        <f>J85+M85</f>
        <v>78.896</v>
      </c>
      <c r="O85" s="13">
        <v>2</v>
      </c>
      <c r="P85" s="14" t="s">
        <v>25</v>
      </c>
    </row>
    <row r="86" s="2" customFormat="1" customHeight="1" spans="1:16">
      <c r="A86" s="8">
        <v>84</v>
      </c>
      <c r="B86" s="9" t="s">
        <v>280</v>
      </c>
      <c r="C86" s="9" t="s">
        <v>281</v>
      </c>
      <c r="D86" s="9" t="s">
        <v>274</v>
      </c>
      <c r="E86" s="9" t="s">
        <v>56</v>
      </c>
      <c r="F86" s="9" t="s">
        <v>275</v>
      </c>
      <c r="G86" s="9" t="s">
        <v>22</v>
      </c>
      <c r="H86" s="9" t="s">
        <v>23</v>
      </c>
      <c r="I86" s="9" t="s">
        <v>282</v>
      </c>
      <c r="J86" s="8">
        <f t="shared" si="3"/>
        <v>27.96</v>
      </c>
      <c r="K86" s="15">
        <v>84.18</v>
      </c>
      <c r="L86" s="15"/>
      <c r="M86" s="15">
        <f>K86*0.6</f>
        <v>50.508</v>
      </c>
      <c r="N86" s="15">
        <f>J86+M86</f>
        <v>78.468</v>
      </c>
      <c r="O86" s="15">
        <v>3</v>
      </c>
      <c r="P86" s="15"/>
    </row>
    <row r="87" s="2" customFormat="1" customHeight="1" spans="1:16">
      <c r="A87" s="8">
        <v>85</v>
      </c>
      <c r="B87" s="9" t="s">
        <v>283</v>
      </c>
      <c r="C87" s="9" t="s">
        <v>284</v>
      </c>
      <c r="D87" s="9" t="s">
        <v>274</v>
      </c>
      <c r="E87" s="9" t="s">
        <v>56</v>
      </c>
      <c r="F87" s="9" t="s">
        <v>275</v>
      </c>
      <c r="G87" s="9" t="s">
        <v>22</v>
      </c>
      <c r="H87" s="9" t="s">
        <v>23</v>
      </c>
      <c r="I87" s="9" t="s">
        <v>285</v>
      </c>
      <c r="J87" s="8">
        <f t="shared" si="3"/>
        <v>28.22</v>
      </c>
      <c r="K87" s="15">
        <v>81.9</v>
      </c>
      <c r="L87" s="15"/>
      <c r="M87" s="15">
        <f>K87*0.6</f>
        <v>49.14</v>
      </c>
      <c r="N87" s="15">
        <f>J87+M87</f>
        <v>77.36</v>
      </c>
      <c r="O87" s="15">
        <v>4</v>
      </c>
      <c r="P87" s="15"/>
    </row>
    <row r="88" s="2" customFormat="1" customHeight="1" spans="1:16">
      <c r="A88" s="8">
        <v>86</v>
      </c>
      <c r="B88" s="9" t="s">
        <v>286</v>
      </c>
      <c r="C88" s="9" t="s">
        <v>287</v>
      </c>
      <c r="D88" s="9" t="s">
        <v>274</v>
      </c>
      <c r="E88" s="9" t="s">
        <v>56</v>
      </c>
      <c r="F88" s="9" t="s">
        <v>275</v>
      </c>
      <c r="G88" s="9" t="s">
        <v>22</v>
      </c>
      <c r="H88" s="9" t="s">
        <v>23</v>
      </c>
      <c r="I88" s="9" t="s">
        <v>288</v>
      </c>
      <c r="J88" s="8">
        <f t="shared" si="3"/>
        <v>26.8</v>
      </c>
      <c r="K88" s="15">
        <v>80.56</v>
      </c>
      <c r="L88" s="15"/>
      <c r="M88" s="15">
        <f>K88*0.6</f>
        <v>48.336</v>
      </c>
      <c r="N88" s="15">
        <f>J88+M88</f>
        <v>75.136</v>
      </c>
      <c r="O88" s="15">
        <v>5</v>
      </c>
      <c r="P88" s="15"/>
    </row>
    <row r="89" s="2" customFormat="1" customHeight="1" spans="1:16">
      <c r="A89" s="8">
        <v>87</v>
      </c>
      <c r="B89" s="9" t="s">
        <v>289</v>
      </c>
      <c r="C89" s="9" t="s">
        <v>290</v>
      </c>
      <c r="D89" s="9" t="s">
        <v>274</v>
      </c>
      <c r="E89" s="9" t="s">
        <v>56</v>
      </c>
      <c r="F89" s="9" t="s">
        <v>275</v>
      </c>
      <c r="G89" s="9" t="s">
        <v>22</v>
      </c>
      <c r="H89" s="9" t="s">
        <v>23</v>
      </c>
      <c r="I89" s="9" t="s">
        <v>291</v>
      </c>
      <c r="J89" s="8">
        <f t="shared" si="3"/>
        <v>27.9</v>
      </c>
      <c r="K89" s="9">
        <v>-1</v>
      </c>
      <c r="L89" s="9"/>
      <c r="M89" s="9">
        <v>-1</v>
      </c>
      <c r="N89" s="9">
        <v>-1</v>
      </c>
      <c r="O89" s="15"/>
      <c r="P89" s="15"/>
    </row>
    <row r="90" s="2" customFormat="1" customHeight="1" spans="1:16">
      <c r="A90" s="10">
        <v>88</v>
      </c>
      <c r="B90" s="10" t="s">
        <v>292</v>
      </c>
      <c r="C90" s="10" t="s">
        <v>293</v>
      </c>
      <c r="D90" s="10" t="s">
        <v>294</v>
      </c>
      <c r="E90" s="10" t="s">
        <v>56</v>
      </c>
      <c r="F90" s="10" t="s">
        <v>295</v>
      </c>
      <c r="G90" s="10" t="s">
        <v>22</v>
      </c>
      <c r="H90" s="10" t="s">
        <v>248</v>
      </c>
      <c r="I90" s="10" t="s">
        <v>108</v>
      </c>
      <c r="J90" s="10">
        <f t="shared" si="3"/>
        <v>30.1</v>
      </c>
      <c r="K90" s="16">
        <v>82.76</v>
      </c>
      <c r="L90" s="13">
        <v>70</v>
      </c>
      <c r="M90" s="16">
        <f t="shared" ref="M90:M97" si="6">K90*0.6</f>
        <v>49.656</v>
      </c>
      <c r="N90" s="16">
        <f t="shared" ref="N90:N97" si="7">J90+M90</f>
        <v>79.756</v>
      </c>
      <c r="O90" s="16">
        <v>1</v>
      </c>
      <c r="P90" s="17" t="s">
        <v>25</v>
      </c>
    </row>
    <row r="91" s="2" customFormat="1" customHeight="1" spans="1:16">
      <c r="A91" s="10">
        <v>89</v>
      </c>
      <c r="B91" s="10" t="s">
        <v>296</v>
      </c>
      <c r="C91" s="10" t="s">
        <v>297</v>
      </c>
      <c r="D91" s="10" t="s">
        <v>294</v>
      </c>
      <c r="E91" s="10" t="s">
        <v>56</v>
      </c>
      <c r="F91" s="10" t="s">
        <v>295</v>
      </c>
      <c r="G91" s="10" t="s">
        <v>22</v>
      </c>
      <c r="H91" s="10" t="s">
        <v>248</v>
      </c>
      <c r="I91" s="10" t="s">
        <v>298</v>
      </c>
      <c r="J91" s="10">
        <f t="shared" si="3"/>
        <v>29.94</v>
      </c>
      <c r="K91" s="16">
        <v>83</v>
      </c>
      <c r="L91" s="13">
        <v>70</v>
      </c>
      <c r="M91" s="16">
        <f t="shared" si="6"/>
        <v>49.8</v>
      </c>
      <c r="N91" s="16">
        <f t="shared" si="7"/>
        <v>79.74</v>
      </c>
      <c r="O91" s="16">
        <v>2</v>
      </c>
      <c r="P91" s="17" t="s">
        <v>25</v>
      </c>
    </row>
    <row r="92" s="2" customFormat="1" customHeight="1" spans="1:16">
      <c r="A92" s="10">
        <v>90</v>
      </c>
      <c r="B92" s="10" t="s">
        <v>299</v>
      </c>
      <c r="C92" s="10" t="s">
        <v>300</v>
      </c>
      <c r="D92" s="10" t="s">
        <v>294</v>
      </c>
      <c r="E92" s="10" t="s">
        <v>56</v>
      </c>
      <c r="F92" s="10" t="s">
        <v>295</v>
      </c>
      <c r="G92" s="10" t="s">
        <v>22</v>
      </c>
      <c r="H92" s="10" t="s">
        <v>248</v>
      </c>
      <c r="I92" s="10" t="s">
        <v>301</v>
      </c>
      <c r="J92" s="10">
        <f t="shared" si="3"/>
        <v>29.46</v>
      </c>
      <c r="K92" s="16">
        <v>83.12</v>
      </c>
      <c r="L92" s="13">
        <v>70</v>
      </c>
      <c r="M92" s="16">
        <f t="shared" si="6"/>
        <v>49.872</v>
      </c>
      <c r="N92" s="16">
        <f t="shared" si="7"/>
        <v>79.332</v>
      </c>
      <c r="O92" s="16">
        <v>3</v>
      </c>
      <c r="P92" s="17" t="s">
        <v>25</v>
      </c>
    </row>
    <row r="93" s="2" customFormat="1" customHeight="1" spans="1:16">
      <c r="A93" s="11">
        <v>91</v>
      </c>
      <c r="B93" s="12" t="s">
        <v>302</v>
      </c>
      <c r="C93" s="12" t="s">
        <v>303</v>
      </c>
      <c r="D93" s="12" t="s">
        <v>294</v>
      </c>
      <c r="E93" s="12" t="s">
        <v>56</v>
      </c>
      <c r="F93" s="12" t="s">
        <v>295</v>
      </c>
      <c r="G93" s="12" t="s">
        <v>22</v>
      </c>
      <c r="H93" s="12" t="s">
        <v>248</v>
      </c>
      <c r="I93" s="12" t="s">
        <v>304</v>
      </c>
      <c r="J93" s="11">
        <f t="shared" si="3"/>
        <v>29.8</v>
      </c>
      <c r="K93" s="18">
        <v>82.16</v>
      </c>
      <c r="L93" s="18"/>
      <c r="M93" s="18">
        <f t="shared" si="6"/>
        <v>49.296</v>
      </c>
      <c r="N93" s="18">
        <f t="shared" si="7"/>
        <v>79.096</v>
      </c>
      <c r="O93" s="18">
        <v>4</v>
      </c>
      <c r="P93" s="18"/>
    </row>
    <row r="94" s="2" customFormat="1" customHeight="1" spans="1:16">
      <c r="A94" s="11">
        <v>92</v>
      </c>
      <c r="B94" s="12" t="s">
        <v>305</v>
      </c>
      <c r="C94" s="12" t="s">
        <v>306</v>
      </c>
      <c r="D94" s="12" t="s">
        <v>294</v>
      </c>
      <c r="E94" s="12" t="s">
        <v>56</v>
      </c>
      <c r="F94" s="12" t="s">
        <v>295</v>
      </c>
      <c r="G94" s="12" t="s">
        <v>22</v>
      </c>
      <c r="H94" s="12" t="s">
        <v>248</v>
      </c>
      <c r="I94" s="12" t="s">
        <v>307</v>
      </c>
      <c r="J94" s="11">
        <f t="shared" si="3"/>
        <v>29.4</v>
      </c>
      <c r="K94" s="18">
        <v>82.66</v>
      </c>
      <c r="L94" s="18"/>
      <c r="M94" s="18">
        <f t="shared" si="6"/>
        <v>49.596</v>
      </c>
      <c r="N94" s="18">
        <f t="shared" si="7"/>
        <v>78.996</v>
      </c>
      <c r="O94" s="18">
        <v>5</v>
      </c>
      <c r="P94" s="18"/>
    </row>
    <row r="95" s="2" customFormat="1" customHeight="1" spans="1:16">
      <c r="A95" s="11">
        <v>93</v>
      </c>
      <c r="B95" s="12" t="s">
        <v>308</v>
      </c>
      <c r="C95" s="12" t="s">
        <v>309</v>
      </c>
      <c r="D95" s="12" t="s">
        <v>294</v>
      </c>
      <c r="E95" s="12" t="s">
        <v>56</v>
      </c>
      <c r="F95" s="12" t="s">
        <v>295</v>
      </c>
      <c r="G95" s="12" t="s">
        <v>22</v>
      </c>
      <c r="H95" s="12" t="s">
        <v>248</v>
      </c>
      <c r="I95" s="12" t="s">
        <v>310</v>
      </c>
      <c r="J95" s="11">
        <f t="shared" si="3"/>
        <v>28.02</v>
      </c>
      <c r="K95" s="18">
        <v>84.14</v>
      </c>
      <c r="L95" s="18"/>
      <c r="M95" s="18">
        <f t="shared" si="6"/>
        <v>50.484</v>
      </c>
      <c r="N95" s="18">
        <f t="shared" si="7"/>
        <v>78.504</v>
      </c>
      <c r="O95" s="18">
        <v>6</v>
      </c>
      <c r="P95" s="18"/>
    </row>
    <row r="96" s="2" customFormat="1" customHeight="1" spans="1:16">
      <c r="A96" s="11">
        <v>94</v>
      </c>
      <c r="B96" s="12" t="s">
        <v>311</v>
      </c>
      <c r="C96" s="12" t="s">
        <v>312</v>
      </c>
      <c r="D96" s="12" t="s">
        <v>294</v>
      </c>
      <c r="E96" s="12" t="s">
        <v>56</v>
      </c>
      <c r="F96" s="12" t="s">
        <v>295</v>
      </c>
      <c r="G96" s="12" t="s">
        <v>22</v>
      </c>
      <c r="H96" s="12" t="s">
        <v>248</v>
      </c>
      <c r="I96" s="12" t="s">
        <v>313</v>
      </c>
      <c r="J96" s="11">
        <f t="shared" si="3"/>
        <v>28.54</v>
      </c>
      <c r="K96" s="18">
        <v>78.34</v>
      </c>
      <c r="L96" s="18"/>
      <c r="M96" s="18">
        <f t="shared" si="6"/>
        <v>47.004</v>
      </c>
      <c r="N96" s="18">
        <f t="shared" si="7"/>
        <v>75.544</v>
      </c>
      <c r="O96" s="18">
        <v>7</v>
      </c>
      <c r="P96" s="18"/>
    </row>
    <row r="97" s="2" customFormat="1" customHeight="1" spans="1:16">
      <c r="A97" s="11">
        <v>95</v>
      </c>
      <c r="B97" s="12" t="s">
        <v>314</v>
      </c>
      <c r="C97" s="12" t="s">
        <v>315</v>
      </c>
      <c r="D97" s="12" t="s">
        <v>294</v>
      </c>
      <c r="E97" s="12" t="s">
        <v>56</v>
      </c>
      <c r="F97" s="12" t="s">
        <v>295</v>
      </c>
      <c r="G97" s="12" t="s">
        <v>22</v>
      </c>
      <c r="H97" s="12" t="s">
        <v>248</v>
      </c>
      <c r="I97" s="12" t="s">
        <v>316</v>
      </c>
      <c r="J97" s="11">
        <f t="shared" si="3"/>
        <v>29.24</v>
      </c>
      <c r="K97" s="18">
        <v>68.9</v>
      </c>
      <c r="L97" s="18"/>
      <c r="M97" s="18">
        <f t="shared" si="6"/>
        <v>41.34</v>
      </c>
      <c r="N97" s="18">
        <f t="shared" si="7"/>
        <v>70.58</v>
      </c>
      <c r="O97" s="18">
        <v>8</v>
      </c>
      <c r="P97" s="18"/>
    </row>
    <row r="98" s="2" customFormat="1" customHeight="1" spans="1:16">
      <c r="A98" s="11">
        <v>96</v>
      </c>
      <c r="B98" s="12" t="s">
        <v>317</v>
      </c>
      <c r="C98" s="12" t="s">
        <v>318</v>
      </c>
      <c r="D98" s="12" t="s">
        <v>294</v>
      </c>
      <c r="E98" s="12" t="s">
        <v>56</v>
      </c>
      <c r="F98" s="12" t="s">
        <v>295</v>
      </c>
      <c r="G98" s="12" t="s">
        <v>22</v>
      </c>
      <c r="H98" s="12" t="s">
        <v>248</v>
      </c>
      <c r="I98" s="12" t="s">
        <v>319</v>
      </c>
      <c r="J98" s="11">
        <f t="shared" si="3"/>
        <v>29.16</v>
      </c>
      <c r="K98" s="12">
        <v>-1</v>
      </c>
      <c r="L98" s="12"/>
      <c r="M98" s="12">
        <v>-1</v>
      </c>
      <c r="N98" s="12">
        <v>-1</v>
      </c>
      <c r="O98" s="12"/>
      <c r="P98" s="12"/>
    </row>
    <row r="99" s="2" customFormat="1" customHeight="1" spans="1:16">
      <c r="A99" s="7">
        <v>97</v>
      </c>
      <c r="B99" s="7" t="s">
        <v>320</v>
      </c>
      <c r="C99" s="7" t="s">
        <v>321</v>
      </c>
      <c r="D99" s="7" t="s">
        <v>322</v>
      </c>
      <c r="E99" s="7" t="s">
        <v>56</v>
      </c>
      <c r="F99" s="7" t="s">
        <v>323</v>
      </c>
      <c r="G99" s="7" t="s">
        <v>22</v>
      </c>
      <c r="H99" s="7" t="s">
        <v>45</v>
      </c>
      <c r="I99" s="7" t="s">
        <v>324</v>
      </c>
      <c r="J99" s="7">
        <f t="shared" si="3"/>
        <v>33.52</v>
      </c>
      <c r="K99" s="13">
        <v>86.7</v>
      </c>
      <c r="L99" s="13">
        <v>70</v>
      </c>
      <c r="M99" s="13">
        <f t="shared" ref="M99:M118" si="8">K99*0.6</f>
        <v>52.02</v>
      </c>
      <c r="N99" s="13">
        <f t="shared" ref="N99:N118" si="9">J99+M99</f>
        <v>85.54</v>
      </c>
      <c r="O99" s="13">
        <v>1</v>
      </c>
      <c r="P99" s="14" t="s">
        <v>25</v>
      </c>
    </row>
    <row r="100" s="2" customFormat="1" customHeight="1" spans="1:16">
      <c r="A100" s="8">
        <v>98</v>
      </c>
      <c r="B100" s="9" t="s">
        <v>325</v>
      </c>
      <c r="C100" s="9" t="s">
        <v>326</v>
      </c>
      <c r="D100" s="9" t="s">
        <v>322</v>
      </c>
      <c r="E100" s="9" t="s">
        <v>56</v>
      </c>
      <c r="F100" s="9" t="s">
        <v>323</v>
      </c>
      <c r="G100" s="9" t="s">
        <v>22</v>
      </c>
      <c r="H100" s="9" t="s">
        <v>45</v>
      </c>
      <c r="I100" s="9" t="s">
        <v>327</v>
      </c>
      <c r="J100" s="8">
        <f t="shared" si="3"/>
        <v>31.56</v>
      </c>
      <c r="K100" s="15">
        <v>82.58</v>
      </c>
      <c r="L100" s="15"/>
      <c r="M100" s="15">
        <f t="shared" si="8"/>
        <v>49.548</v>
      </c>
      <c r="N100" s="15">
        <f t="shared" si="9"/>
        <v>81.108</v>
      </c>
      <c r="O100" s="15">
        <v>2</v>
      </c>
      <c r="P100" s="15"/>
    </row>
    <row r="101" s="2" customFormat="1" customHeight="1" spans="1:16">
      <c r="A101" s="8">
        <v>99</v>
      </c>
      <c r="B101" s="9" t="s">
        <v>328</v>
      </c>
      <c r="C101" s="9" t="s">
        <v>329</v>
      </c>
      <c r="D101" s="9" t="s">
        <v>322</v>
      </c>
      <c r="E101" s="9" t="s">
        <v>56</v>
      </c>
      <c r="F101" s="9" t="s">
        <v>323</v>
      </c>
      <c r="G101" s="9" t="s">
        <v>22</v>
      </c>
      <c r="H101" s="9" t="s">
        <v>45</v>
      </c>
      <c r="I101" s="9" t="s">
        <v>265</v>
      </c>
      <c r="J101" s="8">
        <f t="shared" si="3"/>
        <v>31.3</v>
      </c>
      <c r="K101" s="15">
        <v>82.52</v>
      </c>
      <c r="L101" s="15"/>
      <c r="M101" s="15">
        <f t="shared" si="8"/>
        <v>49.512</v>
      </c>
      <c r="N101" s="15">
        <f t="shared" si="9"/>
        <v>80.812</v>
      </c>
      <c r="O101" s="15">
        <v>3</v>
      </c>
      <c r="P101" s="15"/>
    </row>
    <row r="102" s="2" customFormat="1" customHeight="1" spans="1:16">
      <c r="A102" s="10">
        <v>100</v>
      </c>
      <c r="B102" s="10" t="s">
        <v>330</v>
      </c>
      <c r="C102" s="10" t="s">
        <v>331</v>
      </c>
      <c r="D102" s="10" t="s">
        <v>332</v>
      </c>
      <c r="E102" s="10" t="s">
        <v>333</v>
      </c>
      <c r="F102" s="10" t="s">
        <v>21</v>
      </c>
      <c r="G102" s="10" t="s">
        <v>22</v>
      </c>
      <c r="H102" s="10" t="s">
        <v>334</v>
      </c>
      <c r="I102" s="10" t="s">
        <v>24</v>
      </c>
      <c r="J102" s="10">
        <f t="shared" si="3"/>
        <v>30.2</v>
      </c>
      <c r="K102" s="16">
        <v>83.48</v>
      </c>
      <c r="L102" s="13">
        <v>70</v>
      </c>
      <c r="M102" s="16">
        <f t="shared" si="8"/>
        <v>50.088</v>
      </c>
      <c r="N102" s="16">
        <f t="shared" si="9"/>
        <v>80.288</v>
      </c>
      <c r="O102" s="16">
        <v>1</v>
      </c>
      <c r="P102" s="17" t="s">
        <v>25</v>
      </c>
    </row>
    <row r="103" s="2" customFormat="1" customHeight="1" spans="1:16">
      <c r="A103" s="10">
        <v>101</v>
      </c>
      <c r="B103" s="10" t="s">
        <v>335</v>
      </c>
      <c r="C103" s="10" t="s">
        <v>336</v>
      </c>
      <c r="D103" s="10" t="s">
        <v>332</v>
      </c>
      <c r="E103" s="10" t="s">
        <v>333</v>
      </c>
      <c r="F103" s="10" t="s">
        <v>21</v>
      </c>
      <c r="G103" s="10" t="s">
        <v>22</v>
      </c>
      <c r="H103" s="10" t="s">
        <v>334</v>
      </c>
      <c r="I103" s="10" t="s">
        <v>337</v>
      </c>
      <c r="J103" s="10">
        <f t="shared" si="3"/>
        <v>30.36</v>
      </c>
      <c r="K103" s="16">
        <v>82.2</v>
      </c>
      <c r="L103" s="13">
        <v>70</v>
      </c>
      <c r="M103" s="16">
        <f t="shared" si="8"/>
        <v>49.32</v>
      </c>
      <c r="N103" s="16">
        <f t="shared" si="9"/>
        <v>79.68</v>
      </c>
      <c r="O103" s="16">
        <v>2</v>
      </c>
      <c r="P103" s="17" t="s">
        <v>25</v>
      </c>
    </row>
    <row r="104" s="2" customFormat="1" customHeight="1" spans="1:16">
      <c r="A104" s="10">
        <v>102</v>
      </c>
      <c r="B104" s="10" t="s">
        <v>338</v>
      </c>
      <c r="C104" s="10" t="s">
        <v>339</v>
      </c>
      <c r="D104" s="10" t="s">
        <v>332</v>
      </c>
      <c r="E104" s="10" t="s">
        <v>333</v>
      </c>
      <c r="F104" s="10" t="s">
        <v>21</v>
      </c>
      <c r="G104" s="10" t="s">
        <v>22</v>
      </c>
      <c r="H104" s="10" t="s">
        <v>334</v>
      </c>
      <c r="I104" s="10" t="s">
        <v>113</v>
      </c>
      <c r="J104" s="10">
        <f t="shared" si="3"/>
        <v>29.84</v>
      </c>
      <c r="K104" s="16">
        <v>83.06</v>
      </c>
      <c r="L104" s="13">
        <v>70</v>
      </c>
      <c r="M104" s="16">
        <f t="shared" si="8"/>
        <v>49.836</v>
      </c>
      <c r="N104" s="16">
        <f t="shared" si="9"/>
        <v>79.676</v>
      </c>
      <c r="O104" s="16">
        <v>3</v>
      </c>
      <c r="P104" s="17" t="s">
        <v>25</v>
      </c>
    </row>
    <row r="105" s="2" customFormat="1" customHeight="1" spans="1:16">
      <c r="A105" s="10">
        <v>103</v>
      </c>
      <c r="B105" s="10" t="s">
        <v>340</v>
      </c>
      <c r="C105" s="10" t="s">
        <v>341</v>
      </c>
      <c r="D105" s="10" t="s">
        <v>332</v>
      </c>
      <c r="E105" s="10" t="s">
        <v>333</v>
      </c>
      <c r="F105" s="10" t="s">
        <v>21</v>
      </c>
      <c r="G105" s="10" t="s">
        <v>22</v>
      </c>
      <c r="H105" s="10" t="s">
        <v>334</v>
      </c>
      <c r="I105" s="10" t="s">
        <v>342</v>
      </c>
      <c r="J105" s="10">
        <f t="shared" si="3"/>
        <v>29.6</v>
      </c>
      <c r="K105" s="16">
        <v>82.56</v>
      </c>
      <c r="L105" s="13">
        <v>70</v>
      </c>
      <c r="M105" s="16">
        <f t="shared" si="8"/>
        <v>49.536</v>
      </c>
      <c r="N105" s="16">
        <f t="shared" si="9"/>
        <v>79.136</v>
      </c>
      <c r="O105" s="16">
        <v>4</v>
      </c>
      <c r="P105" s="17" t="s">
        <v>25</v>
      </c>
    </row>
    <row r="106" s="2" customFormat="1" customHeight="1" spans="1:16">
      <c r="A106" s="11">
        <v>104</v>
      </c>
      <c r="B106" s="12" t="s">
        <v>343</v>
      </c>
      <c r="C106" s="12" t="s">
        <v>344</v>
      </c>
      <c r="D106" s="12" t="s">
        <v>332</v>
      </c>
      <c r="E106" s="12" t="s">
        <v>333</v>
      </c>
      <c r="F106" s="12" t="s">
        <v>21</v>
      </c>
      <c r="G106" s="12" t="s">
        <v>22</v>
      </c>
      <c r="H106" s="12" t="s">
        <v>334</v>
      </c>
      <c r="I106" s="12" t="s">
        <v>319</v>
      </c>
      <c r="J106" s="11">
        <f t="shared" si="3"/>
        <v>29.16</v>
      </c>
      <c r="K106" s="18">
        <v>83.2</v>
      </c>
      <c r="L106" s="18"/>
      <c r="M106" s="18">
        <f t="shared" si="8"/>
        <v>49.92</v>
      </c>
      <c r="N106" s="18">
        <f t="shared" si="9"/>
        <v>79.08</v>
      </c>
      <c r="O106" s="18">
        <v>5</v>
      </c>
      <c r="P106" s="18"/>
    </row>
    <row r="107" s="2" customFormat="1" customHeight="1" spans="1:16">
      <c r="A107" s="11">
        <v>105</v>
      </c>
      <c r="B107" s="12" t="s">
        <v>345</v>
      </c>
      <c r="C107" s="12" t="s">
        <v>346</v>
      </c>
      <c r="D107" s="12" t="s">
        <v>332</v>
      </c>
      <c r="E107" s="12" t="s">
        <v>333</v>
      </c>
      <c r="F107" s="12" t="s">
        <v>21</v>
      </c>
      <c r="G107" s="12" t="s">
        <v>22</v>
      </c>
      <c r="H107" s="12" t="s">
        <v>334</v>
      </c>
      <c r="I107" s="12" t="s">
        <v>257</v>
      </c>
      <c r="J107" s="11">
        <f t="shared" si="3"/>
        <v>29.36</v>
      </c>
      <c r="K107" s="18">
        <v>82.86</v>
      </c>
      <c r="L107" s="18"/>
      <c r="M107" s="18">
        <f t="shared" si="8"/>
        <v>49.716</v>
      </c>
      <c r="N107" s="18">
        <f t="shared" si="9"/>
        <v>79.076</v>
      </c>
      <c r="O107" s="18">
        <v>6</v>
      </c>
      <c r="P107" s="18"/>
    </row>
    <row r="108" s="2" customFormat="1" customHeight="1" spans="1:16">
      <c r="A108" s="11">
        <v>106</v>
      </c>
      <c r="B108" s="12" t="s">
        <v>347</v>
      </c>
      <c r="C108" s="12" t="s">
        <v>348</v>
      </c>
      <c r="D108" s="12" t="s">
        <v>332</v>
      </c>
      <c r="E108" s="12" t="s">
        <v>333</v>
      </c>
      <c r="F108" s="12" t="s">
        <v>21</v>
      </c>
      <c r="G108" s="12" t="s">
        <v>22</v>
      </c>
      <c r="H108" s="12" t="s">
        <v>334</v>
      </c>
      <c r="I108" s="12" t="s">
        <v>349</v>
      </c>
      <c r="J108" s="11">
        <f t="shared" si="3"/>
        <v>29.14</v>
      </c>
      <c r="K108" s="18">
        <v>83.18</v>
      </c>
      <c r="L108" s="18"/>
      <c r="M108" s="18">
        <f t="shared" si="8"/>
        <v>49.908</v>
      </c>
      <c r="N108" s="18">
        <f t="shared" si="9"/>
        <v>79.048</v>
      </c>
      <c r="O108" s="18">
        <v>7</v>
      </c>
      <c r="P108" s="18"/>
    </row>
    <row r="109" s="2" customFormat="1" customHeight="1" spans="1:16">
      <c r="A109" s="11">
        <v>107</v>
      </c>
      <c r="B109" s="12" t="s">
        <v>350</v>
      </c>
      <c r="C109" s="12" t="s">
        <v>351</v>
      </c>
      <c r="D109" s="12" t="s">
        <v>332</v>
      </c>
      <c r="E109" s="12" t="s">
        <v>333</v>
      </c>
      <c r="F109" s="12" t="s">
        <v>21</v>
      </c>
      <c r="G109" s="12" t="s">
        <v>22</v>
      </c>
      <c r="H109" s="12" t="s">
        <v>334</v>
      </c>
      <c r="I109" s="12" t="s">
        <v>352</v>
      </c>
      <c r="J109" s="11">
        <f t="shared" si="3"/>
        <v>29.58</v>
      </c>
      <c r="K109" s="18">
        <v>82.3</v>
      </c>
      <c r="L109" s="18"/>
      <c r="M109" s="18">
        <f t="shared" si="8"/>
        <v>49.38</v>
      </c>
      <c r="N109" s="18">
        <f t="shared" si="9"/>
        <v>78.96</v>
      </c>
      <c r="O109" s="18">
        <v>8</v>
      </c>
      <c r="P109" s="18"/>
    </row>
    <row r="110" s="2" customFormat="1" customHeight="1" spans="1:16">
      <c r="A110" s="11">
        <v>108</v>
      </c>
      <c r="B110" s="12" t="s">
        <v>353</v>
      </c>
      <c r="C110" s="12" t="s">
        <v>354</v>
      </c>
      <c r="D110" s="12" t="s">
        <v>332</v>
      </c>
      <c r="E110" s="12" t="s">
        <v>333</v>
      </c>
      <c r="F110" s="12" t="s">
        <v>21</v>
      </c>
      <c r="G110" s="12" t="s">
        <v>22</v>
      </c>
      <c r="H110" s="12" t="s">
        <v>334</v>
      </c>
      <c r="I110" s="12" t="s">
        <v>131</v>
      </c>
      <c r="J110" s="11">
        <f t="shared" si="3"/>
        <v>29.74</v>
      </c>
      <c r="K110" s="18">
        <v>80.76</v>
      </c>
      <c r="L110" s="18"/>
      <c r="M110" s="18">
        <f t="shared" si="8"/>
        <v>48.456</v>
      </c>
      <c r="N110" s="18">
        <f t="shared" si="9"/>
        <v>78.196</v>
      </c>
      <c r="O110" s="18">
        <v>9</v>
      </c>
      <c r="P110" s="18"/>
    </row>
    <row r="111" s="2" customFormat="1" customHeight="1" spans="1:16">
      <c r="A111" s="11">
        <v>109</v>
      </c>
      <c r="B111" s="12" t="s">
        <v>355</v>
      </c>
      <c r="C111" s="12" t="s">
        <v>356</v>
      </c>
      <c r="D111" s="12" t="s">
        <v>332</v>
      </c>
      <c r="E111" s="12" t="s">
        <v>333</v>
      </c>
      <c r="F111" s="12" t="s">
        <v>21</v>
      </c>
      <c r="G111" s="12" t="s">
        <v>22</v>
      </c>
      <c r="H111" s="12" t="s">
        <v>334</v>
      </c>
      <c r="I111" s="12" t="s">
        <v>357</v>
      </c>
      <c r="J111" s="11">
        <f t="shared" si="3"/>
        <v>28.82</v>
      </c>
      <c r="K111" s="18">
        <v>82.24</v>
      </c>
      <c r="L111" s="18"/>
      <c r="M111" s="18">
        <f t="shared" si="8"/>
        <v>49.344</v>
      </c>
      <c r="N111" s="18">
        <f t="shared" si="9"/>
        <v>78.164</v>
      </c>
      <c r="O111" s="18">
        <v>10</v>
      </c>
      <c r="P111" s="18"/>
    </row>
    <row r="112" s="2" customFormat="1" customHeight="1" spans="1:16">
      <c r="A112" s="11">
        <v>110</v>
      </c>
      <c r="B112" s="12" t="s">
        <v>358</v>
      </c>
      <c r="C112" s="12" t="s">
        <v>359</v>
      </c>
      <c r="D112" s="12" t="s">
        <v>332</v>
      </c>
      <c r="E112" s="12" t="s">
        <v>333</v>
      </c>
      <c r="F112" s="12" t="s">
        <v>21</v>
      </c>
      <c r="G112" s="12" t="s">
        <v>22</v>
      </c>
      <c r="H112" s="12" t="s">
        <v>334</v>
      </c>
      <c r="I112" s="12" t="s">
        <v>360</v>
      </c>
      <c r="J112" s="11">
        <f t="shared" si="3"/>
        <v>29.12</v>
      </c>
      <c r="K112" s="18">
        <v>79.54</v>
      </c>
      <c r="L112" s="18"/>
      <c r="M112" s="18">
        <f t="shared" si="8"/>
        <v>47.724</v>
      </c>
      <c r="N112" s="18">
        <f t="shared" si="9"/>
        <v>76.844</v>
      </c>
      <c r="O112" s="18">
        <v>11</v>
      </c>
      <c r="P112" s="18"/>
    </row>
    <row r="113" s="2" customFormat="1" customHeight="1" spans="1:16">
      <c r="A113" s="11">
        <v>111</v>
      </c>
      <c r="B113" s="12" t="s">
        <v>361</v>
      </c>
      <c r="C113" s="12" t="s">
        <v>362</v>
      </c>
      <c r="D113" s="12" t="s">
        <v>332</v>
      </c>
      <c r="E113" s="12" t="s">
        <v>333</v>
      </c>
      <c r="F113" s="12" t="s">
        <v>21</v>
      </c>
      <c r="G113" s="12" t="s">
        <v>22</v>
      </c>
      <c r="H113" s="12" t="s">
        <v>334</v>
      </c>
      <c r="I113" s="12" t="s">
        <v>363</v>
      </c>
      <c r="J113" s="11">
        <f t="shared" si="3"/>
        <v>29.02</v>
      </c>
      <c r="K113" s="18">
        <v>77.4</v>
      </c>
      <c r="L113" s="18"/>
      <c r="M113" s="18">
        <f t="shared" si="8"/>
        <v>46.44</v>
      </c>
      <c r="N113" s="18">
        <f t="shared" si="9"/>
        <v>75.46</v>
      </c>
      <c r="O113" s="18">
        <v>12</v>
      </c>
      <c r="P113" s="18"/>
    </row>
    <row r="114" s="2" customFormat="1" customHeight="1" spans="1:16">
      <c r="A114" s="7">
        <v>112</v>
      </c>
      <c r="B114" s="7" t="s">
        <v>364</v>
      </c>
      <c r="C114" s="7" t="s">
        <v>365</v>
      </c>
      <c r="D114" s="7" t="s">
        <v>366</v>
      </c>
      <c r="E114" s="7" t="s">
        <v>333</v>
      </c>
      <c r="F114" s="7" t="s">
        <v>44</v>
      </c>
      <c r="G114" s="7" t="s">
        <v>22</v>
      </c>
      <c r="H114" s="7" t="s">
        <v>45</v>
      </c>
      <c r="I114" s="7" t="s">
        <v>367</v>
      </c>
      <c r="J114" s="7">
        <f t="shared" si="3"/>
        <v>32.64</v>
      </c>
      <c r="K114" s="13">
        <v>84.12</v>
      </c>
      <c r="L114" s="13">
        <v>70</v>
      </c>
      <c r="M114" s="13">
        <f t="shared" si="8"/>
        <v>50.472</v>
      </c>
      <c r="N114" s="13">
        <f t="shared" si="9"/>
        <v>83.112</v>
      </c>
      <c r="O114" s="13">
        <v>1</v>
      </c>
      <c r="P114" s="14" t="s">
        <v>25</v>
      </c>
    </row>
    <row r="115" s="2" customFormat="1" customHeight="1" spans="1:16">
      <c r="A115" s="8">
        <v>113</v>
      </c>
      <c r="B115" s="9" t="s">
        <v>368</v>
      </c>
      <c r="C115" s="9" t="s">
        <v>369</v>
      </c>
      <c r="D115" s="9" t="s">
        <v>366</v>
      </c>
      <c r="E115" s="9" t="s">
        <v>333</v>
      </c>
      <c r="F115" s="9" t="s">
        <v>44</v>
      </c>
      <c r="G115" s="9" t="s">
        <v>22</v>
      </c>
      <c r="H115" s="9" t="s">
        <v>45</v>
      </c>
      <c r="I115" s="9" t="s">
        <v>370</v>
      </c>
      <c r="J115" s="8">
        <f t="shared" si="3"/>
        <v>33.18</v>
      </c>
      <c r="K115" s="15">
        <v>80.5</v>
      </c>
      <c r="L115" s="15"/>
      <c r="M115" s="15">
        <f t="shared" si="8"/>
        <v>48.3</v>
      </c>
      <c r="N115" s="15">
        <f t="shared" si="9"/>
        <v>81.48</v>
      </c>
      <c r="O115" s="15">
        <v>2</v>
      </c>
      <c r="P115" s="15"/>
    </row>
    <row r="116" s="2" customFormat="1" customHeight="1" spans="1:16">
      <c r="A116" s="8">
        <v>114</v>
      </c>
      <c r="B116" s="9" t="s">
        <v>371</v>
      </c>
      <c r="C116" s="9" t="s">
        <v>372</v>
      </c>
      <c r="D116" s="9" t="s">
        <v>366</v>
      </c>
      <c r="E116" s="9" t="s">
        <v>333</v>
      </c>
      <c r="F116" s="9" t="s">
        <v>44</v>
      </c>
      <c r="G116" s="9" t="s">
        <v>22</v>
      </c>
      <c r="H116" s="9" t="s">
        <v>45</v>
      </c>
      <c r="I116" s="9" t="s">
        <v>373</v>
      </c>
      <c r="J116" s="8">
        <f t="shared" si="3"/>
        <v>32.82</v>
      </c>
      <c r="K116" s="15">
        <v>74.1</v>
      </c>
      <c r="L116" s="15"/>
      <c r="M116" s="15">
        <f t="shared" si="8"/>
        <v>44.46</v>
      </c>
      <c r="N116" s="15">
        <f t="shared" si="9"/>
        <v>77.28</v>
      </c>
      <c r="O116" s="15">
        <v>3</v>
      </c>
      <c r="P116" s="15"/>
    </row>
    <row r="117" s="2" customFormat="1" customHeight="1" spans="1:16">
      <c r="A117" s="11">
        <v>115</v>
      </c>
      <c r="B117" s="12" t="s">
        <v>374</v>
      </c>
      <c r="C117" s="12" t="s">
        <v>375</v>
      </c>
      <c r="D117" s="12" t="s">
        <v>376</v>
      </c>
      <c r="E117" s="12" t="s">
        <v>333</v>
      </c>
      <c r="F117" s="12" t="s">
        <v>377</v>
      </c>
      <c r="G117" s="12" t="s">
        <v>22</v>
      </c>
      <c r="H117" s="12" t="s">
        <v>45</v>
      </c>
      <c r="I117" s="12" t="s">
        <v>378</v>
      </c>
      <c r="J117" s="11">
        <f t="shared" si="3"/>
        <v>30.88</v>
      </c>
      <c r="K117" s="18">
        <v>85.18</v>
      </c>
      <c r="L117" s="18">
        <v>70</v>
      </c>
      <c r="M117" s="18">
        <f t="shared" si="8"/>
        <v>51.108</v>
      </c>
      <c r="N117" s="18">
        <f t="shared" si="9"/>
        <v>81.988</v>
      </c>
      <c r="O117" s="18">
        <v>1</v>
      </c>
      <c r="P117" s="17" t="s">
        <v>25</v>
      </c>
    </row>
    <row r="118" s="2" customFormat="1" customHeight="1" spans="1:16">
      <c r="A118" s="11">
        <v>116</v>
      </c>
      <c r="B118" s="12" t="s">
        <v>379</v>
      </c>
      <c r="C118" s="12" t="s">
        <v>380</v>
      </c>
      <c r="D118" s="12" t="s">
        <v>376</v>
      </c>
      <c r="E118" s="12" t="s">
        <v>333</v>
      </c>
      <c r="F118" s="12" t="s">
        <v>377</v>
      </c>
      <c r="G118" s="12" t="s">
        <v>22</v>
      </c>
      <c r="H118" s="12" t="s">
        <v>45</v>
      </c>
      <c r="I118" s="12" t="s">
        <v>381</v>
      </c>
      <c r="J118" s="11">
        <f t="shared" si="3"/>
        <v>30.64</v>
      </c>
      <c r="K118" s="12">
        <v>83.94</v>
      </c>
      <c r="L118" s="12"/>
      <c r="M118" s="12">
        <v>50.364</v>
      </c>
      <c r="N118" s="12">
        <v>81.004</v>
      </c>
      <c r="O118" s="18">
        <v>2</v>
      </c>
      <c r="P118" s="18"/>
    </row>
    <row r="119" s="2" customFormat="1" customHeight="1" spans="1:16">
      <c r="A119" s="11">
        <v>117</v>
      </c>
      <c r="B119" s="12" t="s">
        <v>382</v>
      </c>
      <c r="C119" s="12" t="s">
        <v>383</v>
      </c>
      <c r="D119" s="12" t="s">
        <v>376</v>
      </c>
      <c r="E119" s="12" t="s">
        <v>333</v>
      </c>
      <c r="F119" s="12" t="s">
        <v>377</v>
      </c>
      <c r="G119" s="12" t="s">
        <v>22</v>
      </c>
      <c r="H119" s="12" t="s">
        <v>45</v>
      </c>
      <c r="I119" s="12" t="s">
        <v>49</v>
      </c>
      <c r="J119" s="11">
        <f t="shared" si="3"/>
        <v>30.76</v>
      </c>
      <c r="K119" s="18">
        <v>83.3</v>
      </c>
      <c r="L119" s="18"/>
      <c r="M119" s="18">
        <f>K119*0.6</f>
        <v>49.98</v>
      </c>
      <c r="N119" s="18">
        <f>J119+M119</f>
        <v>80.74</v>
      </c>
      <c r="O119" s="18">
        <v>3</v>
      </c>
      <c r="P119" s="18"/>
    </row>
    <row r="120" s="2" customFormat="1" customHeight="1" spans="1:16">
      <c r="A120" s="7">
        <v>118</v>
      </c>
      <c r="B120" s="7" t="s">
        <v>384</v>
      </c>
      <c r="C120" s="7" t="s">
        <v>385</v>
      </c>
      <c r="D120" s="7" t="s">
        <v>386</v>
      </c>
      <c r="E120" s="7" t="s">
        <v>333</v>
      </c>
      <c r="F120" s="7" t="s">
        <v>236</v>
      </c>
      <c r="G120" s="7" t="s">
        <v>22</v>
      </c>
      <c r="H120" s="7" t="s">
        <v>45</v>
      </c>
      <c r="I120" s="7" t="s">
        <v>265</v>
      </c>
      <c r="J120" s="7">
        <f t="shared" si="3"/>
        <v>31.3</v>
      </c>
      <c r="K120" s="13">
        <v>83.28</v>
      </c>
      <c r="L120" s="13">
        <v>70</v>
      </c>
      <c r="M120" s="13">
        <f t="shared" ref="M120:M125" si="10">K120*0.6</f>
        <v>49.968</v>
      </c>
      <c r="N120" s="13">
        <f t="shared" ref="N120:N125" si="11">J120+M120</f>
        <v>81.268</v>
      </c>
      <c r="O120" s="13">
        <v>1</v>
      </c>
      <c r="P120" s="14" t="s">
        <v>25</v>
      </c>
    </row>
    <row r="121" s="2" customFormat="1" customHeight="1" spans="1:16">
      <c r="A121" s="8">
        <v>119</v>
      </c>
      <c r="B121" s="9" t="s">
        <v>387</v>
      </c>
      <c r="C121" s="9" t="s">
        <v>388</v>
      </c>
      <c r="D121" s="9" t="s">
        <v>386</v>
      </c>
      <c r="E121" s="9" t="s">
        <v>333</v>
      </c>
      <c r="F121" s="9" t="s">
        <v>236</v>
      </c>
      <c r="G121" s="9" t="s">
        <v>22</v>
      </c>
      <c r="H121" s="9" t="s">
        <v>45</v>
      </c>
      <c r="I121" s="9" t="s">
        <v>108</v>
      </c>
      <c r="J121" s="8">
        <f t="shared" si="3"/>
        <v>30.1</v>
      </c>
      <c r="K121" s="15">
        <v>84.52</v>
      </c>
      <c r="L121" s="15"/>
      <c r="M121" s="15">
        <f t="shared" si="10"/>
        <v>50.712</v>
      </c>
      <c r="N121" s="15">
        <f t="shared" si="11"/>
        <v>80.812</v>
      </c>
      <c r="O121" s="15">
        <v>2</v>
      </c>
      <c r="P121" s="15"/>
    </row>
    <row r="122" s="2" customFormat="1" customHeight="1" spans="1:16">
      <c r="A122" s="8">
        <v>120</v>
      </c>
      <c r="B122" s="9" t="s">
        <v>389</v>
      </c>
      <c r="C122" s="9" t="s">
        <v>390</v>
      </c>
      <c r="D122" s="9" t="s">
        <v>386</v>
      </c>
      <c r="E122" s="9" t="s">
        <v>333</v>
      </c>
      <c r="F122" s="9" t="s">
        <v>236</v>
      </c>
      <c r="G122" s="9" t="s">
        <v>22</v>
      </c>
      <c r="H122" s="9" t="s">
        <v>45</v>
      </c>
      <c r="I122" s="9" t="s">
        <v>391</v>
      </c>
      <c r="J122" s="8">
        <f t="shared" si="3"/>
        <v>29.48</v>
      </c>
      <c r="K122" s="15">
        <v>79.72</v>
      </c>
      <c r="L122" s="15"/>
      <c r="M122" s="15">
        <f t="shared" si="10"/>
        <v>47.832</v>
      </c>
      <c r="N122" s="15">
        <f t="shared" si="11"/>
        <v>77.312</v>
      </c>
      <c r="O122" s="15">
        <v>3</v>
      </c>
      <c r="P122" s="15"/>
    </row>
    <row r="123" s="2" customFormat="1" customHeight="1" spans="1:16">
      <c r="A123" s="10">
        <v>121</v>
      </c>
      <c r="B123" s="10" t="s">
        <v>392</v>
      </c>
      <c r="C123" s="10" t="s">
        <v>393</v>
      </c>
      <c r="D123" s="10" t="s">
        <v>394</v>
      </c>
      <c r="E123" s="10" t="s">
        <v>333</v>
      </c>
      <c r="F123" s="10" t="s">
        <v>395</v>
      </c>
      <c r="G123" s="10" t="s">
        <v>22</v>
      </c>
      <c r="H123" s="10" t="s">
        <v>45</v>
      </c>
      <c r="I123" s="10" t="s">
        <v>396</v>
      </c>
      <c r="J123" s="10">
        <f t="shared" si="3"/>
        <v>34.52</v>
      </c>
      <c r="K123" s="16">
        <v>83.84</v>
      </c>
      <c r="L123" s="16">
        <v>70</v>
      </c>
      <c r="M123" s="16">
        <f t="shared" si="10"/>
        <v>50.304</v>
      </c>
      <c r="N123" s="16">
        <f t="shared" si="11"/>
        <v>84.824</v>
      </c>
      <c r="O123" s="16">
        <v>1</v>
      </c>
      <c r="P123" s="17" t="s">
        <v>25</v>
      </c>
    </row>
    <row r="124" s="2" customFormat="1" customHeight="1" spans="1:16">
      <c r="A124" s="11">
        <v>122</v>
      </c>
      <c r="B124" s="12" t="s">
        <v>397</v>
      </c>
      <c r="C124" s="12" t="s">
        <v>398</v>
      </c>
      <c r="D124" s="12" t="s">
        <v>394</v>
      </c>
      <c r="E124" s="12" t="s">
        <v>333</v>
      </c>
      <c r="F124" s="12" t="s">
        <v>395</v>
      </c>
      <c r="G124" s="12" t="s">
        <v>22</v>
      </c>
      <c r="H124" s="12" t="s">
        <v>45</v>
      </c>
      <c r="I124" s="12" t="s">
        <v>399</v>
      </c>
      <c r="J124" s="11">
        <f t="shared" si="3"/>
        <v>33.8</v>
      </c>
      <c r="K124" s="18">
        <v>82.7</v>
      </c>
      <c r="L124" s="18"/>
      <c r="M124" s="18">
        <f t="shared" si="10"/>
        <v>49.62</v>
      </c>
      <c r="N124" s="18">
        <f t="shared" si="11"/>
        <v>83.42</v>
      </c>
      <c r="O124" s="18">
        <v>2</v>
      </c>
      <c r="P124" s="18"/>
    </row>
    <row r="125" s="2" customFormat="1" customHeight="1" spans="1:16">
      <c r="A125" s="11">
        <v>123</v>
      </c>
      <c r="B125" s="12" t="s">
        <v>400</v>
      </c>
      <c r="C125" s="12" t="s">
        <v>401</v>
      </c>
      <c r="D125" s="12" t="s">
        <v>394</v>
      </c>
      <c r="E125" s="12" t="s">
        <v>333</v>
      </c>
      <c r="F125" s="12" t="s">
        <v>395</v>
      </c>
      <c r="G125" s="12" t="s">
        <v>22</v>
      </c>
      <c r="H125" s="12" t="s">
        <v>45</v>
      </c>
      <c r="I125" s="12" t="s">
        <v>402</v>
      </c>
      <c r="J125" s="11">
        <f t="shared" si="3"/>
        <v>29</v>
      </c>
      <c r="K125" s="18">
        <v>79.98</v>
      </c>
      <c r="L125" s="18"/>
      <c r="M125" s="18">
        <f t="shared" si="10"/>
        <v>47.988</v>
      </c>
      <c r="N125" s="18">
        <f t="shared" si="11"/>
        <v>76.988</v>
      </c>
      <c r="O125" s="18">
        <v>3</v>
      </c>
      <c r="P125" s="18"/>
    </row>
    <row r="126" s="2" customFormat="1" customHeight="1" spans="1:16">
      <c r="A126" s="8">
        <v>124</v>
      </c>
      <c r="B126" s="9" t="s">
        <v>403</v>
      </c>
      <c r="C126" s="9" t="s">
        <v>404</v>
      </c>
      <c r="D126" s="9" t="s">
        <v>405</v>
      </c>
      <c r="E126" s="9" t="s">
        <v>333</v>
      </c>
      <c r="F126" s="9" t="s">
        <v>247</v>
      </c>
      <c r="G126" s="9" t="s">
        <v>406</v>
      </c>
      <c r="H126" s="9" t="s">
        <v>45</v>
      </c>
      <c r="I126" s="9" t="s">
        <v>407</v>
      </c>
      <c r="J126" s="8">
        <f t="shared" si="3"/>
        <v>25.76</v>
      </c>
      <c r="K126" s="9">
        <v>-1</v>
      </c>
      <c r="L126" s="9"/>
      <c r="M126" s="9">
        <v>-1</v>
      </c>
      <c r="N126" s="9">
        <v>-1</v>
      </c>
      <c r="O126" s="9"/>
      <c r="P126" s="9"/>
    </row>
    <row r="127" s="2" customFormat="1" customHeight="1" spans="1:16">
      <c r="A127" s="8">
        <v>125</v>
      </c>
      <c r="B127" s="9" t="s">
        <v>408</v>
      </c>
      <c r="C127" s="9" t="s">
        <v>409</v>
      </c>
      <c r="D127" s="9" t="s">
        <v>405</v>
      </c>
      <c r="E127" s="9" t="s">
        <v>333</v>
      </c>
      <c r="F127" s="9" t="s">
        <v>247</v>
      </c>
      <c r="G127" s="9" t="s">
        <v>406</v>
      </c>
      <c r="H127" s="9" t="s">
        <v>45</v>
      </c>
      <c r="I127" s="9" t="s">
        <v>410</v>
      </c>
      <c r="J127" s="8">
        <f t="shared" si="3"/>
        <v>25.32</v>
      </c>
      <c r="K127" s="9">
        <v>-1</v>
      </c>
      <c r="L127" s="9"/>
      <c r="M127" s="9">
        <v>-1</v>
      </c>
      <c r="N127" s="9">
        <v>-1</v>
      </c>
      <c r="O127" s="9"/>
      <c r="P127" s="9"/>
    </row>
    <row r="128" s="2" customFormat="1" customHeight="1" spans="1:16">
      <c r="A128" s="10">
        <v>126</v>
      </c>
      <c r="B128" s="10" t="s">
        <v>411</v>
      </c>
      <c r="C128" s="10" t="s">
        <v>412</v>
      </c>
      <c r="D128" s="10" t="s">
        <v>413</v>
      </c>
      <c r="E128" s="10" t="s">
        <v>333</v>
      </c>
      <c r="F128" s="10" t="s">
        <v>275</v>
      </c>
      <c r="G128" s="10" t="s">
        <v>22</v>
      </c>
      <c r="H128" s="10" t="s">
        <v>45</v>
      </c>
      <c r="I128" s="10" t="s">
        <v>357</v>
      </c>
      <c r="J128" s="10">
        <f t="shared" si="3"/>
        <v>28.82</v>
      </c>
      <c r="K128" s="16">
        <v>82</v>
      </c>
      <c r="L128" s="16">
        <v>70</v>
      </c>
      <c r="M128" s="16">
        <f t="shared" ref="M128:M133" si="12">K128*0.6</f>
        <v>49.2</v>
      </c>
      <c r="N128" s="16">
        <f t="shared" ref="N128:N133" si="13">J128+M128</f>
        <v>78.02</v>
      </c>
      <c r="O128" s="16">
        <v>1</v>
      </c>
      <c r="P128" s="17" t="s">
        <v>25</v>
      </c>
    </row>
    <row r="129" s="2" customFormat="1" customHeight="1" spans="1:16">
      <c r="A129" s="11">
        <v>127</v>
      </c>
      <c r="B129" s="12" t="s">
        <v>414</v>
      </c>
      <c r="C129" s="12" t="s">
        <v>415</v>
      </c>
      <c r="D129" s="12" t="s">
        <v>413</v>
      </c>
      <c r="E129" s="12" t="s">
        <v>333</v>
      </c>
      <c r="F129" s="12" t="s">
        <v>275</v>
      </c>
      <c r="G129" s="12" t="s">
        <v>22</v>
      </c>
      <c r="H129" s="12" t="s">
        <v>45</v>
      </c>
      <c r="I129" s="12" t="s">
        <v>416</v>
      </c>
      <c r="J129" s="11">
        <f t="shared" si="3"/>
        <v>28.4</v>
      </c>
      <c r="K129" s="18">
        <v>82.5</v>
      </c>
      <c r="L129" s="18"/>
      <c r="M129" s="18">
        <f t="shared" si="12"/>
        <v>49.5</v>
      </c>
      <c r="N129" s="18">
        <f t="shared" si="13"/>
        <v>77.9</v>
      </c>
      <c r="O129" s="18">
        <v>2</v>
      </c>
      <c r="P129" s="18"/>
    </row>
    <row r="130" s="2" customFormat="1" customHeight="1" spans="1:16">
      <c r="A130" s="11">
        <v>128</v>
      </c>
      <c r="B130" s="12" t="s">
        <v>417</v>
      </c>
      <c r="C130" s="12" t="s">
        <v>418</v>
      </c>
      <c r="D130" s="12" t="s">
        <v>413</v>
      </c>
      <c r="E130" s="12" t="s">
        <v>333</v>
      </c>
      <c r="F130" s="12" t="s">
        <v>275</v>
      </c>
      <c r="G130" s="12" t="s">
        <v>22</v>
      </c>
      <c r="H130" s="12" t="s">
        <v>45</v>
      </c>
      <c r="I130" s="12" t="s">
        <v>419</v>
      </c>
      <c r="J130" s="11">
        <f t="shared" si="3"/>
        <v>28.84</v>
      </c>
      <c r="K130" s="18">
        <v>77.52</v>
      </c>
      <c r="L130" s="18"/>
      <c r="M130" s="18">
        <f t="shared" si="12"/>
        <v>46.512</v>
      </c>
      <c r="N130" s="18">
        <f t="shared" si="13"/>
        <v>75.352</v>
      </c>
      <c r="O130" s="18">
        <v>3</v>
      </c>
      <c r="P130" s="18"/>
    </row>
    <row r="131" s="2" customFormat="1" customHeight="1" spans="1:16">
      <c r="A131" s="7">
        <v>129</v>
      </c>
      <c r="B131" s="7" t="s">
        <v>420</v>
      </c>
      <c r="C131" s="7" t="s">
        <v>421</v>
      </c>
      <c r="D131" s="7" t="s">
        <v>422</v>
      </c>
      <c r="E131" s="7" t="s">
        <v>333</v>
      </c>
      <c r="F131" s="7" t="s">
        <v>423</v>
      </c>
      <c r="G131" s="7" t="s">
        <v>22</v>
      </c>
      <c r="H131" s="7" t="s">
        <v>45</v>
      </c>
      <c r="I131" s="7" t="s">
        <v>424</v>
      </c>
      <c r="J131" s="7">
        <f>I131*0.4</f>
        <v>33.12</v>
      </c>
      <c r="K131" s="13">
        <v>79.86</v>
      </c>
      <c r="L131" s="13">
        <v>70</v>
      </c>
      <c r="M131" s="13">
        <f t="shared" si="12"/>
        <v>47.916</v>
      </c>
      <c r="N131" s="13">
        <f t="shared" si="13"/>
        <v>81.036</v>
      </c>
      <c r="O131" s="13">
        <v>1</v>
      </c>
      <c r="P131" s="14" t="s">
        <v>25</v>
      </c>
    </row>
    <row r="132" s="2" customFormat="1" customHeight="1" spans="1:16">
      <c r="A132" s="8">
        <v>130</v>
      </c>
      <c r="B132" s="9" t="s">
        <v>425</v>
      </c>
      <c r="C132" s="9" t="s">
        <v>426</v>
      </c>
      <c r="D132" s="9" t="s">
        <v>422</v>
      </c>
      <c r="E132" s="9" t="s">
        <v>333</v>
      </c>
      <c r="F132" s="9" t="s">
        <v>423</v>
      </c>
      <c r="G132" s="9" t="s">
        <v>22</v>
      </c>
      <c r="H132" s="9" t="s">
        <v>45</v>
      </c>
      <c r="I132" s="9" t="s">
        <v>427</v>
      </c>
      <c r="J132" s="8">
        <f>I132*0.4</f>
        <v>31.58</v>
      </c>
      <c r="K132" s="15">
        <v>80.24</v>
      </c>
      <c r="L132" s="15"/>
      <c r="M132" s="15">
        <f t="shared" si="12"/>
        <v>48.144</v>
      </c>
      <c r="N132" s="15">
        <f t="shared" si="13"/>
        <v>79.724</v>
      </c>
      <c r="O132" s="15">
        <v>2</v>
      </c>
      <c r="P132" s="15"/>
    </row>
    <row r="133" s="2" customFormat="1" customHeight="1" spans="1:16">
      <c r="A133" s="8">
        <v>131</v>
      </c>
      <c r="B133" s="9" t="s">
        <v>428</v>
      </c>
      <c r="C133" s="9" t="s">
        <v>429</v>
      </c>
      <c r="D133" s="9" t="s">
        <v>422</v>
      </c>
      <c r="E133" s="9" t="s">
        <v>333</v>
      </c>
      <c r="F133" s="9" t="s">
        <v>423</v>
      </c>
      <c r="G133" s="9" t="s">
        <v>22</v>
      </c>
      <c r="H133" s="9" t="s">
        <v>45</v>
      </c>
      <c r="I133" s="9" t="s">
        <v>430</v>
      </c>
      <c r="J133" s="8">
        <f>I133*0.4</f>
        <v>31.9</v>
      </c>
      <c r="K133" s="15">
        <v>78.58</v>
      </c>
      <c r="L133" s="15"/>
      <c r="M133" s="15">
        <f t="shared" si="12"/>
        <v>47.148</v>
      </c>
      <c r="N133" s="15">
        <f t="shared" si="13"/>
        <v>79.048</v>
      </c>
      <c r="O133" s="15">
        <v>3</v>
      </c>
      <c r="P133" s="15"/>
    </row>
    <row r="134" s="2" customFormat="1" customHeight="1" spans="1:16">
      <c r="A134" s="10">
        <v>132</v>
      </c>
      <c r="B134" s="10" t="s">
        <v>431</v>
      </c>
      <c r="C134" s="10" t="s">
        <v>432</v>
      </c>
      <c r="D134" s="10" t="s">
        <v>433</v>
      </c>
      <c r="E134" s="10" t="s">
        <v>333</v>
      </c>
      <c r="F134" s="10" t="s">
        <v>434</v>
      </c>
      <c r="G134" s="10" t="s">
        <v>22</v>
      </c>
      <c r="H134" s="10" t="s">
        <v>45</v>
      </c>
      <c r="I134" s="10" t="s">
        <v>370</v>
      </c>
      <c r="J134" s="10">
        <f t="shared" ref="J132:J151" si="14">I134*0.4</f>
        <v>33.18</v>
      </c>
      <c r="K134" s="16">
        <v>82</v>
      </c>
      <c r="L134" s="16">
        <v>70</v>
      </c>
      <c r="M134" s="16">
        <f t="shared" ref="M132:M151" si="15">K134*0.6</f>
        <v>49.2</v>
      </c>
      <c r="N134" s="16">
        <f t="shared" ref="N132:N151" si="16">J134+M134</f>
        <v>82.38</v>
      </c>
      <c r="O134" s="16">
        <v>1</v>
      </c>
      <c r="P134" s="17" t="s">
        <v>25</v>
      </c>
    </row>
    <row r="135" s="2" customFormat="1" customHeight="1" spans="1:16">
      <c r="A135" s="11">
        <v>133</v>
      </c>
      <c r="B135" s="12" t="s">
        <v>435</v>
      </c>
      <c r="C135" s="12" t="s">
        <v>436</v>
      </c>
      <c r="D135" s="12" t="s">
        <v>433</v>
      </c>
      <c r="E135" s="12" t="s">
        <v>333</v>
      </c>
      <c r="F135" s="12" t="s">
        <v>434</v>
      </c>
      <c r="G135" s="12" t="s">
        <v>22</v>
      </c>
      <c r="H135" s="12" t="s">
        <v>45</v>
      </c>
      <c r="I135" s="12" t="s">
        <v>357</v>
      </c>
      <c r="J135" s="11">
        <f t="shared" si="14"/>
        <v>28.82</v>
      </c>
      <c r="K135" s="18">
        <v>81.46</v>
      </c>
      <c r="L135" s="18"/>
      <c r="M135" s="18">
        <f t="shared" si="15"/>
        <v>48.876</v>
      </c>
      <c r="N135" s="18">
        <f t="shared" si="16"/>
        <v>77.696</v>
      </c>
      <c r="O135" s="18">
        <v>2</v>
      </c>
      <c r="P135" s="18"/>
    </row>
    <row r="136" s="2" customFormat="1" customHeight="1" spans="1:16">
      <c r="A136" s="7">
        <v>134</v>
      </c>
      <c r="B136" s="7" t="s">
        <v>437</v>
      </c>
      <c r="C136" s="7" t="s">
        <v>438</v>
      </c>
      <c r="D136" s="7" t="s">
        <v>439</v>
      </c>
      <c r="E136" s="7" t="s">
        <v>333</v>
      </c>
      <c r="F136" s="7" t="s">
        <v>440</v>
      </c>
      <c r="G136" s="7" t="s">
        <v>22</v>
      </c>
      <c r="H136" s="7" t="s">
        <v>45</v>
      </c>
      <c r="I136" s="7" t="s">
        <v>162</v>
      </c>
      <c r="J136" s="7">
        <f t="shared" si="14"/>
        <v>32.24</v>
      </c>
      <c r="K136" s="13">
        <v>80.8</v>
      </c>
      <c r="L136" s="13">
        <v>70</v>
      </c>
      <c r="M136" s="13">
        <f t="shared" si="15"/>
        <v>48.48</v>
      </c>
      <c r="N136" s="13">
        <f t="shared" si="16"/>
        <v>80.72</v>
      </c>
      <c r="O136" s="13">
        <v>1</v>
      </c>
      <c r="P136" s="14" t="s">
        <v>25</v>
      </c>
    </row>
    <row r="137" s="3" customFormat="1" customHeight="1" spans="1:16">
      <c r="A137" s="8">
        <v>135</v>
      </c>
      <c r="B137" s="9" t="s">
        <v>441</v>
      </c>
      <c r="C137" s="9" t="s">
        <v>442</v>
      </c>
      <c r="D137" s="9" t="s">
        <v>439</v>
      </c>
      <c r="E137" s="9" t="s">
        <v>333</v>
      </c>
      <c r="F137" s="9" t="s">
        <v>440</v>
      </c>
      <c r="G137" s="9" t="s">
        <v>22</v>
      </c>
      <c r="H137" s="9" t="s">
        <v>45</v>
      </c>
      <c r="I137" s="9" t="s">
        <v>443</v>
      </c>
      <c r="J137" s="8">
        <f t="shared" si="14"/>
        <v>27.7</v>
      </c>
      <c r="K137" s="15">
        <v>80.54</v>
      </c>
      <c r="L137" s="15"/>
      <c r="M137" s="15">
        <f t="shared" si="15"/>
        <v>48.324</v>
      </c>
      <c r="N137" s="15">
        <f t="shared" si="16"/>
        <v>76.024</v>
      </c>
      <c r="O137" s="15">
        <v>2</v>
      </c>
      <c r="P137" s="15"/>
    </row>
    <row r="138" s="2" customFormat="1" customHeight="1" spans="1:16">
      <c r="A138" s="10">
        <v>136</v>
      </c>
      <c r="B138" s="10" t="s">
        <v>444</v>
      </c>
      <c r="C138" s="10" t="s">
        <v>445</v>
      </c>
      <c r="D138" s="10" t="s">
        <v>446</v>
      </c>
      <c r="E138" s="10" t="s">
        <v>333</v>
      </c>
      <c r="F138" s="10" t="s">
        <v>447</v>
      </c>
      <c r="G138" s="10" t="s">
        <v>22</v>
      </c>
      <c r="H138" s="10" t="s">
        <v>45</v>
      </c>
      <c r="I138" s="10" t="s">
        <v>448</v>
      </c>
      <c r="J138" s="10">
        <f t="shared" si="14"/>
        <v>28.16</v>
      </c>
      <c r="K138" s="16">
        <v>85.18</v>
      </c>
      <c r="L138" s="16">
        <v>70</v>
      </c>
      <c r="M138" s="16">
        <f t="shared" si="15"/>
        <v>51.108</v>
      </c>
      <c r="N138" s="16">
        <f t="shared" si="16"/>
        <v>79.268</v>
      </c>
      <c r="O138" s="16">
        <v>1</v>
      </c>
      <c r="P138" s="17" t="s">
        <v>25</v>
      </c>
    </row>
    <row r="139" s="2" customFormat="1" customHeight="1" spans="1:16">
      <c r="A139" s="11">
        <v>137</v>
      </c>
      <c r="B139" s="12" t="s">
        <v>449</v>
      </c>
      <c r="C139" s="12" t="s">
        <v>450</v>
      </c>
      <c r="D139" s="12" t="s">
        <v>446</v>
      </c>
      <c r="E139" s="12" t="s">
        <v>333</v>
      </c>
      <c r="F139" s="12" t="s">
        <v>447</v>
      </c>
      <c r="G139" s="12" t="s">
        <v>22</v>
      </c>
      <c r="H139" s="12" t="s">
        <v>45</v>
      </c>
      <c r="I139" s="12" t="s">
        <v>451</v>
      </c>
      <c r="J139" s="11">
        <f t="shared" si="14"/>
        <v>28.96</v>
      </c>
      <c r="K139" s="18">
        <v>82.7</v>
      </c>
      <c r="L139" s="18"/>
      <c r="M139" s="18">
        <f t="shared" si="15"/>
        <v>49.62</v>
      </c>
      <c r="N139" s="18">
        <f t="shared" si="16"/>
        <v>78.58</v>
      </c>
      <c r="O139" s="18">
        <v>2</v>
      </c>
      <c r="P139" s="18"/>
    </row>
    <row r="140" s="2" customFormat="1" customHeight="1" spans="1:16">
      <c r="A140" s="11">
        <v>138</v>
      </c>
      <c r="B140" s="12" t="s">
        <v>452</v>
      </c>
      <c r="C140" s="12" t="s">
        <v>453</v>
      </c>
      <c r="D140" s="12" t="s">
        <v>446</v>
      </c>
      <c r="E140" s="12" t="s">
        <v>333</v>
      </c>
      <c r="F140" s="12" t="s">
        <v>447</v>
      </c>
      <c r="G140" s="12" t="s">
        <v>22</v>
      </c>
      <c r="H140" s="12" t="s">
        <v>45</v>
      </c>
      <c r="I140" s="12" t="s">
        <v>454</v>
      </c>
      <c r="J140" s="11">
        <f t="shared" si="14"/>
        <v>29.04</v>
      </c>
      <c r="K140" s="18">
        <v>82.14</v>
      </c>
      <c r="L140" s="18"/>
      <c r="M140" s="18">
        <f t="shared" si="15"/>
        <v>49.284</v>
      </c>
      <c r="N140" s="18">
        <f t="shared" si="16"/>
        <v>78.324</v>
      </c>
      <c r="O140" s="18">
        <v>3</v>
      </c>
      <c r="P140" s="18"/>
    </row>
    <row r="141" s="2" customFormat="1" customHeight="1" spans="1:16">
      <c r="A141" s="7">
        <v>139</v>
      </c>
      <c r="B141" s="7" t="s">
        <v>455</v>
      </c>
      <c r="C141" s="7" t="s">
        <v>456</v>
      </c>
      <c r="D141" s="7" t="s">
        <v>457</v>
      </c>
      <c r="E141" s="7" t="s">
        <v>333</v>
      </c>
      <c r="F141" s="7" t="s">
        <v>458</v>
      </c>
      <c r="G141" s="7" t="s">
        <v>22</v>
      </c>
      <c r="H141" s="7" t="s">
        <v>45</v>
      </c>
      <c r="I141" s="7" t="s">
        <v>459</v>
      </c>
      <c r="J141" s="7">
        <f t="shared" si="14"/>
        <v>33.94</v>
      </c>
      <c r="K141" s="13">
        <v>83.64</v>
      </c>
      <c r="L141" s="13">
        <v>70</v>
      </c>
      <c r="M141" s="13">
        <f t="shared" si="15"/>
        <v>50.184</v>
      </c>
      <c r="N141" s="13">
        <f t="shared" si="16"/>
        <v>84.124</v>
      </c>
      <c r="O141" s="13">
        <v>1</v>
      </c>
      <c r="P141" s="14" t="s">
        <v>25</v>
      </c>
    </row>
    <row r="142" s="2" customFormat="1" customHeight="1" spans="1:16">
      <c r="A142" s="8">
        <v>140</v>
      </c>
      <c r="B142" s="9" t="s">
        <v>460</v>
      </c>
      <c r="C142" s="9" t="s">
        <v>461</v>
      </c>
      <c r="D142" s="9" t="s">
        <v>457</v>
      </c>
      <c r="E142" s="9" t="s">
        <v>333</v>
      </c>
      <c r="F142" s="9" t="s">
        <v>458</v>
      </c>
      <c r="G142" s="9" t="s">
        <v>22</v>
      </c>
      <c r="H142" s="9" t="s">
        <v>45</v>
      </c>
      <c r="I142" s="9" t="s">
        <v>462</v>
      </c>
      <c r="J142" s="8">
        <f t="shared" si="14"/>
        <v>29.96</v>
      </c>
      <c r="K142" s="15">
        <v>84.16</v>
      </c>
      <c r="L142" s="15"/>
      <c r="M142" s="15">
        <f t="shared" si="15"/>
        <v>50.496</v>
      </c>
      <c r="N142" s="15">
        <f t="shared" si="16"/>
        <v>80.456</v>
      </c>
      <c r="O142" s="15">
        <v>2</v>
      </c>
      <c r="P142" s="15"/>
    </row>
    <row r="143" s="2" customFormat="1" customHeight="1" spans="1:16">
      <c r="A143" s="10">
        <v>141</v>
      </c>
      <c r="B143" s="10" t="s">
        <v>463</v>
      </c>
      <c r="C143" s="10" t="s">
        <v>464</v>
      </c>
      <c r="D143" s="10" t="s">
        <v>465</v>
      </c>
      <c r="E143" s="10" t="s">
        <v>333</v>
      </c>
      <c r="F143" s="10" t="s">
        <v>295</v>
      </c>
      <c r="G143" s="10" t="s">
        <v>22</v>
      </c>
      <c r="H143" s="10" t="s">
        <v>45</v>
      </c>
      <c r="I143" s="10" t="s">
        <v>87</v>
      </c>
      <c r="J143" s="10">
        <f t="shared" si="14"/>
        <v>31.34</v>
      </c>
      <c r="K143" s="16">
        <v>80.64</v>
      </c>
      <c r="L143" s="16">
        <v>70</v>
      </c>
      <c r="M143" s="16">
        <f t="shared" si="15"/>
        <v>48.384</v>
      </c>
      <c r="N143" s="16">
        <f t="shared" si="16"/>
        <v>79.724</v>
      </c>
      <c r="O143" s="16">
        <v>1</v>
      </c>
      <c r="P143" s="17" t="s">
        <v>25</v>
      </c>
    </row>
    <row r="144" s="2" customFormat="1" customHeight="1" spans="1:16">
      <c r="A144" s="11">
        <v>142</v>
      </c>
      <c r="B144" s="12" t="s">
        <v>466</v>
      </c>
      <c r="C144" s="12" t="s">
        <v>467</v>
      </c>
      <c r="D144" s="12" t="s">
        <v>465</v>
      </c>
      <c r="E144" s="12" t="s">
        <v>333</v>
      </c>
      <c r="F144" s="12" t="s">
        <v>295</v>
      </c>
      <c r="G144" s="12" t="s">
        <v>22</v>
      </c>
      <c r="H144" s="12" t="s">
        <v>45</v>
      </c>
      <c r="I144" s="12" t="s">
        <v>468</v>
      </c>
      <c r="J144" s="11">
        <f t="shared" si="14"/>
        <v>28.18</v>
      </c>
      <c r="K144" s="18">
        <v>84.02</v>
      </c>
      <c r="L144" s="18"/>
      <c r="M144" s="18">
        <f t="shared" si="15"/>
        <v>50.412</v>
      </c>
      <c r="N144" s="18">
        <f t="shared" si="16"/>
        <v>78.592</v>
      </c>
      <c r="O144" s="18">
        <v>2</v>
      </c>
      <c r="P144" s="18"/>
    </row>
    <row r="145" s="2" customFormat="1" customHeight="1" spans="1:16">
      <c r="A145" s="11">
        <v>143</v>
      </c>
      <c r="B145" s="12" t="s">
        <v>469</v>
      </c>
      <c r="C145" s="12" t="s">
        <v>470</v>
      </c>
      <c r="D145" s="12" t="s">
        <v>465</v>
      </c>
      <c r="E145" s="12" t="s">
        <v>333</v>
      </c>
      <c r="F145" s="12" t="s">
        <v>295</v>
      </c>
      <c r="G145" s="12" t="s">
        <v>22</v>
      </c>
      <c r="H145" s="12" t="s">
        <v>45</v>
      </c>
      <c r="I145" s="12" t="s">
        <v>61</v>
      </c>
      <c r="J145" s="11">
        <f t="shared" si="14"/>
        <v>32.36</v>
      </c>
      <c r="K145" s="12">
        <v>-1</v>
      </c>
      <c r="L145" s="12"/>
      <c r="M145" s="12">
        <v>-1</v>
      </c>
      <c r="N145" s="12">
        <v>-1</v>
      </c>
      <c r="O145" s="12"/>
      <c r="P145" s="12"/>
    </row>
    <row r="146" s="2" customFormat="1" customHeight="1" spans="1:16">
      <c r="A146" s="7">
        <v>144</v>
      </c>
      <c r="B146" s="7" t="s">
        <v>471</v>
      </c>
      <c r="C146" s="7" t="s">
        <v>472</v>
      </c>
      <c r="D146" s="7" t="s">
        <v>473</v>
      </c>
      <c r="E146" s="7" t="s">
        <v>333</v>
      </c>
      <c r="F146" s="7" t="s">
        <v>323</v>
      </c>
      <c r="G146" s="7" t="s">
        <v>22</v>
      </c>
      <c r="H146" s="7" t="s">
        <v>45</v>
      </c>
      <c r="I146" s="7" t="s">
        <v>474</v>
      </c>
      <c r="J146" s="7">
        <f t="shared" si="14"/>
        <v>32.7</v>
      </c>
      <c r="K146" s="13">
        <v>86.18</v>
      </c>
      <c r="L146" s="13">
        <v>70</v>
      </c>
      <c r="M146" s="13">
        <f t="shared" si="15"/>
        <v>51.708</v>
      </c>
      <c r="N146" s="13">
        <f t="shared" si="16"/>
        <v>84.408</v>
      </c>
      <c r="O146" s="13">
        <v>1</v>
      </c>
      <c r="P146" s="14" t="s">
        <v>25</v>
      </c>
    </row>
    <row r="147" s="2" customFormat="1" customHeight="1" spans="1:16">
      <c r="A147" s="8">
        <v>145</v>
      </c>
      <c r="B147" s="9" t="s">
        <v>475</v>
      </c>
      <c r="C147" s="9" t="s">
        <v>476</v>
      </c>
      <c r="D147" s="9" t="s">
        <v>473</v>
      </c>
      <c r="E147" s="9" t="s">
        <v>333</v>
      </c>
      <c r="F147" s="9" t="s">
        <v>323</v>
      </c>
      <c r="G147" s="9" t="s">
        <v>22</v>
      </c>
      <c r="H147" s="9" t="s">
        <v>45</v>
      </c>
      <c r="I147" s="9" t="s">
        <v>477</v>
      </c>
      <c r="J147" s="8">
        <f t="shared" si="14"/>
        <v>32.4</v>
      </c>
      <c r="K147" s="15">
        <v>84.78</v>
      </c>
      <c r="L147" s="15"/>
      <c r="M147" s="15">
        <f t="shared" si="15"/>
        <v>50.868</v>
      </c>
      <c r="N147" s="15">
        <f t="shared" si="16"/>
        <v>83.268</v>
      </c>
      <c r="O147" s="15">
        <v>2</v>
      </c>
      <c r="P147" s="15"/>
    </row>
    <row r="148" s="2" customFormat="1" customHeight="1" spans="1:16">
      <c r="A148" s="8">
        <v>146</v>
      </c>
      <c r="B148" s="9" t="s">
        <v>478</v>
      </c>
      <c r="C148" s="9" t="s">
        <v>479</v>
      </c>
      <c r="D148" s="9" t="s">
        <v>473</v>
      </c>
      <c r="E148" s="9" t="s">
        <v>333</v>
      </c>
      <c r="F148" s="9" t="s">
        <v>323</v>
      </c>
      <c r="G148" s="9" t="s">
        <v>22</v>
      </c>
      <c r="H148" s="9" t="s">
        <v>45</v>
      </c>
      <c r="I148" s="9" t="s">
        <v>480</v>
      </c>
      <c r="J148" s="8">
        <f t="shared" si="14"/>
        <v>32.66</v>
      </c>
      <c r="K148" s="15">
        <v>81.06</v>
      </c>
      <c r="L148" s="15"/>
      <c r="M148" s="15">
        <f t="shared" si="15"/>
        <v>48.636</v>
      </c>
      <c r="N148" s="15">
        <f t="shared" si="16"/>
        <v>81.296</v>
      </c>
      <c r="O148" s="15">
        <v>3</v>
      </c>
      <c r="P148" s="15"/>
    </row>
    <row r="149" s="2" customFormat="1" customHeight="1" spans="1:16">
      <c r="A149" s="10">
        <v>147</v>
      </c>
      <c r="B149" s="10" t="s">
        <v>481</v>
      </c>
      <c r="C149" s="10" t="s">
        <v>482</v>
      </c>
      <c r="D149" s="10" t="s">
        <v>483</v>
      </c>
      <c r="E149" s="10" t="s">
        <v>333</v>
      </c>
      <c r="F149" s="10" t="s">
        <v>484</v>
      </c>
      <c r="G149" s="10" t="s">
        <v>22</v>
      </c>
      <c r="H149" s="10" t="s">
        <v>45</v>
      </c>
      <c r="I149" s="10" t="s">
        <v>200</v>
      </c>
      <c r="J149" s="10">
        <f t="shared" si="14"/>
        <v>31.24</v>
      </c>
      <c r="K149" s="16">
        <v>80.74</v>
      </c>
      <c r="L149" s="16">
        <v>70</v>
      </c>
      <c r="M149" s="16">
        <f t="shared" si="15"/>
        <v>48.444</v>
      </c>
      <c r="N149" s="16">
        <f t="shared" si="16"/>
        <v>79.684</v>
      </c>
      <c r="O149" s="16">
        <v>1</v>
      </c>
      <c r="P149" s="17" t="s">
        <v>25</v>
      </c>
    </row>
    <row r="150" s="2" customFormat="1" customHeight="1" spans="1:16">
      <c r="A150" s="11">
        <v>148</v>
      </c>
      <c r="B150" s="12" t="s">
        <v>485</v>
      </c>
      <c r="C150" s="12" t="s">
        <v>486</v>
      </c>
      <c r="D150" s="12" t="s">
        <v>483</v>
      </c>
      <c r="E150" s="12" t="s">
        <v>333</v>
      </c>
      <c r="F150" s="12" t="s">
        <v>484</v>
      </c>
      <c r="G150" s="12" t="s">
        <v>22</v>
      </c>
      <c r="H150" s="12" t="s">
        <v>45</v>
      </c>
      <c r="I150" s="12" t="s">
        <v>487</v>
      </c>
      <c r="J150" s="11">
        <f t="shared" si="14"/>
        <v>31.1</v>
      </c>
      <c r="K150" s="18">
        <v>79.92</v>
      </c>
      <c r="L150" s="18"/>
      <c r="M150" s="18">
        <f t="shared" si="15"/>
        <v>47.952</v>
      </c>
      <c r="N150" s="18">
        <f t="shared" si="16"/>
        <v>79.052</v>
      </c>
      <c r="O150" s="18">
        <v>2</v>
      </c>
      <c r="P150" s="18"/>
    </row>
    <row r="151" s="2" customFormat="1" customHeight="1" spans="1:16">
      <c r="A151" s="11">
        <v>149</v>
      </c>
      <c r="B151" s="12" t="s">
        <v>488</v>
      </c>
      <c r="C151" s="12" t="s">
        <v>489</v>
      </c>
      <c r="D151" s="12" t="s">
        <v>483</v>
      </c>
      <c r="E151" s="12" t="s">
        <v>333</v>
      </c>
      <c r="F151" s="12" t="s">
        <v>484</v>
      </c>
      <c r="G151" s="12" t="s">
        <v>22</v>
      </c>
      <c r="H151" s="12" t="s">
        <v>45</v>
      </c>
      <c r="I151" s="12" t="s">
        <v>113</v>
      </c>
      <c r="J151" s="11">
        <f t="shared" si="14"/>
        <v>29.84</v>
      </c>
      <c r="K151" s="18">
        <v>77.7</v>
      </c>
      <c r="L151" s="18"/>
      <c r="M151" s="18">
        <f t="shared" si="15"/>
        <v>46.62</v>
      </c>
      <c r="N151" s="18">
        <f t="shared" si="16"/>
        <v>76.46</v>
      </c>
      <c r="O151" s="18">
        <v>3</v>
      </c>
      <c r="P151" s="18"/>
    </row>
  </sheetData>
  <autoFilter xmlns:etc="http://www.wps.cn/officeDocument/2017/etCustomData" ref="A2:P151" etc:filterBottomFollowUsedRange="0">
    <extLst/>
  </autoFilter>
  <sortState ref="A117:P119">
    <sortCondition ref="N117:N119" descending="1"/>
  </sortState>
  <mergeCells count="1">
    <mergeCell ref="A1:P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面试及综合成绩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王铬~</cp:lastModifiedBy>
  <dcterms:created xsi:type="dcterms:W3CDTF">2023-05-12T11:15:00Z</dcterms:created>
  <dcterms:modified xsi:type="dcterms:W3CDTF">2024-07-24T00:28:03Z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E0F65FFF6E114645AA1704248D35A287_13</vt:lpwstr>
  </property>
</Properties>
</file>